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60" windowHeight="12345" firstSheet="3" activeTab="6"/>
  </bookViews>
  <sheets>
    <sheet name="IRB Filter" sheetId="1" r:id="rId1"/>
    <sheet name="R Filter" sheetId="2" r:id="rId2"/>
    <sheet name="No Filter" sheetId="3" r:id="rId3"/>
    <sheet name="R+IRB Filter" sheetId="4" r:id="rId4"/>
    <sheet name="EX2-No Filter" sheetId="6" r:id="rId5"/>
    <sheet name="Colour Data (Aperture)" sheetId="5" r:id="rId6"/>
    <sheet name="Plots (Aperture)" sheetId="8" r:id="rId7"/>
  </sheets>
  <calcPr calcId="125725"/>
</workbook>
</file>

<file path=xl/calcChain.xml><?xml version="1.0" encoding="utf-8"?>
<calcChain xmlns="http://schemas.openxmlformats.org/spreadsheetml/2006/main">
  <c r="C3" i="8"/>
  <c r="C4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2"/>
  <c r="C33"/>
  <c r="C35"/>
  <c r="C36"/>
  <c r="C37"/>
  <c r="C38"/>
  <c r="C39"/>
  <c r="C40"/>
  <c r="C41"/>
  <c r="C42"/>
  <c r="C43"/>
  <c r="C44"/>
  <c r="C45"/>
  <c r="C46"/>
  <c r="C48"/>
  <c r="C49"/>
  <c r="C50"/>
  <c r="C52"/>
  <c r="C53"/>
  <c r="C54"/>
  <c r="C55"/>
  <c r="C56"/>
  <c r="C57"/>
  <c r="C58"/>
  <c r="C59"/>
  <c r="C60"/>
  <c r="C61"/>
  <c r="C62"/>
  <c r="C63"/>
  <c r="C64"/>
  <c r="C65"/>
  <c r="C66"/>
  <c r="C67"/>
  <c r="C68"/>
  <c r="C70"/>
  <c r="C71"/>
  <c r="C72"/>
  <c r="C73"/>
  <c r="C74"/>
  <c r="C75"/>
  <c r="C76"/>
  <c r="C77"/>
  <c r="C78"/>
  <c r="C2"/>
  <c r="E3"/>
  <c r="E4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2"/>
  <c r="E33"/>
  <c r="E35"/>
  <c r="E36"/>
  <c r="E37"/>
  <c r="E38"/>
  <c r="E39"/>
  <c r="E40"/>
  <c r="E41"/>
  <c r="E42"/>
  <c r="E43"/>
  <c r="E44"/>
  <c r="E45"/>
  <c r="E46"/>
  <c r="E48"/>
  <c r="E49"/>
  <c r="E50"/>
  <c r="E52"/>
  <c r="E53"/>
  <c r="E54"/>
  <c r="E55"/>
  <c r="E56"/>
  <c r="E57"/>
  <c r="E58"/>
  <c r="E59"/>
  <c r="E60"/>
  <c r="E61"/>
  <c r="E62"/>
  <c r="E63"/>
  <c r="E64"/>
  <c r="E65"/>
  <c r="E66"/>
  <c r="E67"/>
  <c r="E68"/>
  <c r="E70"/>
  <c r="E71"/>
  <c r="E72"/>
  <c r="E73"/>
  <c r="E74"/>
  <c r="E75"/>
  <c r="E76"/>
  <c r="E77"/>
  <c r="E78"/>
  <c r="E2"/>
  <c r="B3"/>
  <c r="B4"/>
  <c r="B5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2"/>
  <c r="B33"/>
  <c r="B35"/>
  <c r="B36"/>
  <c r="B37"/>
  <c r="B38"/>
  <c r="B39"/>
  <c r="B40"/>
  <c r="B41"/>
  <c r="B42"/>
  <c r="B43"/>
  <c r="B44"/>
  <c r="B45"/>
  <c r="B46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70"/>
  <c r="B71"/>
  <c r="B72"/>
  <c r="B73"/>
  <c r="B74"/>
  <c r="B75"/>
  <c r="B76"/>
  <c r="B77"/>
  <c r="B78"/>
  <c r="B2"/>
  <c r="D3"/>
  <c r="D4"/>
  <c r="D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2"/>
  <c r="D33"/>
  <c r="D35"/>
  <c r="D36"/>
  <c r="D37"/>
  <c r="D38"/>
  <c r="D39"/>
  <c r="D40"/>
  <c r="D41"/>
  <c r="D42"/>
  <c r="D43"/>
  <c r="D44"/>
  <c r="D45"/>
  <c r="D46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70"/>
  <c r="D71"/>
  <c r="D72"/>
  <c r="D73"/>
  <c r="D74"/>
  <c r="D75"/>
  <c r="D76"/>
  <c r="D77"/>
  <c r="D78"/>
  <c r="D2"/>
  <c r="A3"/>
  <c r="A4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2"/>
  <c r="A33"/>
  <c r="A35"/>
  <c r="A36"/>
  <c r="A37"/>
  <c r="A38"/>
  <c r="A39"/>
  <c r="A40"/>
  <c r="A41"/>
  <c r="A42"/>
  <c r="A43"/>
  <c r="A44"/>
  <c r="A45"/>
  <c r="A46"/>
  <c r="A48"/>
  <c r="A49"/>
  <c r="A50"/>
  <c r="A52"/>
  <c r="A53"/>
  <c r="A54"/>
  <c r="A55"/>
  <c r="A56"/>
  <c r="A57"/>
  <c r="A58"/>
  <c r="A59"/>
  <c r="A60"/>
  <c r="A61"/>
  <c r="A62"/>
  <c r="A63"/>
  <c r="A64"/>
  <c r="A65"/>
  <c r="A66"/>
  <c r="A67"/>
  <c r="A68"/>
  <c r="A70"/>
  <c r="A71"/>
  <c r="A72"/>
  <c r="A73"/>
  <c r="A74"/>
  <c r="A75"/>
  <c r="A76"/>
  <c r="A77"/>
  <c r="A78"/>
  <c r="A2"/>
  <c r="P4" i="5"/>
  <c r="P6"/>
  <c r="P9"/>
  <c r="P11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5"/>
  <c r="P46"/>
  <c r="P47"/>
  <c r="P48"/>
  <c r="P49"/>
  <c r="P51"/>
  <c r="P52"/>
  <c r="P53"/>
  <c r="P54"/>
  <c r="P55"/>
  <c r="P56"/>
  <c r="P57"/>
  <c r="P58"/>
  <c r="P60"/>
  <c r="P61"/>
  <c r="P62"/>
  <c r="P64"/>
  <c r="P65"/>
  <c r="P66"/>
  <c r="P67"/>
  <c r="P68"/>
  <c r="P69"/>
  <c r="P70"/>
  <c r="P71"/>
  <c r="P72"/>
  <c r="P74"/>
  <c r="P75"/>
  <c r="P76"/>
  <c r="P77"/>
  <c r="P78"/>
  <c r="O3"/>
  <c r="O4"/>
  <c r="O6"/>
  <c r="O7"/>
  <c r="O8"/>
  <c r="O9"/>
  <c r="O10"/>
  <c r="O11"/>
  <c r="O12"/>
  <c r="O13"/>
  <c r="O14"/>
  <c r="O16"/>
  <c r="O19"/>
  <c r="O20"/>
  <c r="O21"/>
  <c r="O23"/>
  <c r="O24"/>
  <c r="O25"/>
  <c r="O26"/>
  <c r="O28"/>
  <c r="O29"/>
  <c r="O30"/>
  <c r="O31"/>
  <c r="O33"/>
  <c r="O34"/>
  <c r="O35"/>
  <c r="O36"/>
  <c r="O37"/>
  <c r="O38"/>
  <c r="O39"/>
  <c r="O40"/>
  <c r="O42"/>
  <c r="O44"/>
  <c r="O45"/>
  <c r="O46"/>
  <c r="O47"/>
  <c r="O49"/>
  <c r="O52"/>
  <c r="O53"/>
  <c r="O55"/>
  <c r="O56"/>
  <c r="O57"/>
  <c r="O58"/>
  <c r="O59"/>
  <c r="O60"/>
  <c r="O61"/>
  <c r="O62"/>
  <c r="O63"/>
  <c r="O65"/>
  <c r="O67"/>
  <c r="O68"/>
  <c r="O69"/>
  <c r="O70"/>
  <c r="O71"/>
  <c r="O72"/>
  <c r="O73"/>
  <c r="O74"/>
  <c r="O75"/>
  <c r="O76"/>
  <c r="O77"/>
  <c r="N30"/>
  <c r="N31"/>
  <c r="N33"/>
  <c r="N34"/>
  <c r="N35"/>
  <c r="N36"/>
  <c r="N37"/>
  <c r="N38"/>
  <c r="N39"/>
  <c r="N40"/>
  <c r="N42"/>
  <c r="N44"/>
  <c r="N45"/>
  <c r="N46"/>
  <c r="N47"/>
  <c r="N49"/>
  <c r="N52"/>
  <c r="N53"/>
  <c r="N55"/>
  <c r="N56"/>
  <c r="N57"/>
  <c r="N58"/>
  <c r="N60"/>
  <c r="N61"/>
  <c r="N62"/>
  <c r="N63"/>
  <c r="N65"/>
  <c r="N67"/>
  <c r="N68"/>
  <c r="N69"/>
  <c r="N70"/>
  <c r="N71"/>
  <c r="N72"/>
  <c r="N77"/>
  <c r="N3"/>
  <c r="N4"/>
  <c r="N6"/>
  <c r="N7"/>
  <c r="N8"/>
  <c r="N9"/>
  <c r="N10"/>
  <c r="N11"/>
  <c r="N12"/>
  <c r="N13"/>
  <c r="N14"/>
  <c r="N16"/>
  <c r="N19"/>
  <c r="N20"/>
  <c r="N21"/>
  <c r="N23"/>
  <c r="N24"/>
  <c r="N25"/>
  <c r="N26"/>
  <c r="N28"/>
  <c r="N2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2"/>
  <c r="L33"/>
  <c r="L35"/>
  <c r="L36"/>
  <c r="L37"/>
  <c r="L38"/>
  <c r="L39"/>
  <c r="L40"/>
  <c r="L41"/>
  <c r="L42"/>
  <c r="L43"/>
  <c r="L44"/>
  <c r="L45"/>
  <c r="L46"/>
  <c r="L48"/>
  <c r="L49"/>
  <c r="L50"/>
  <c r="L52"/>
  <c r="L53"/>
  <c r="L54"/>
  <c r="L55"/>
  <c r="L56"/>
  <c r="L57"/>
  <c r="L58"/>
  <c r="L59"/>
  <c r="L60"/>
  <c r="L61"/>
  <c r="L62"/>
  <c r="L63"/>
  <c r="L64"/>
  <c r="L65"/>
  <c r="L66"/>
  <c r="L67"/>
  <c r="L68"/>
  <c r="L70"/>
  <c r="L71"/>
  <c r="L72"/>
  <c r="L73"/>
  <c r="L74"/>
  <c r="L75"/>
  <c r="L76"/>
  <c r="L77"/>
  <c r="L78"/>
  <c r="L3"/>
  <c r="L4"/>
  <c r="L2"/>
  <c r="M74"/>
  <c r="M75"/>
  <c r="M76"/>
  <c r="M77"/>
  <c r="M78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42"/>
  <c r="M43"/>
  <c r="M44"/>
  <c r="M45"/>
  <c r="M46"/>
  <c r="M47"/>
  <c r="M48"/>
  <c r="M49"/>
  <c r="M50"/>
  <c r="M51"/>
  <c r="M52"/>
  <c r="M53"/>
  <c r="M54"/>
  <c r="M30"/>
  <c r="M31"/>
  <c r="M32"/>
  <c r="M33"/>
  <c r="M34"/>
  <c r="M35"/>
  <c r="M36"/>
  <c r="M37"/>
  <c r="M38"/>
  <c r="M39"/>
  <c r="M40"/>
  <c r="M41"/>
  <c r="M20"/>
  <c r="M21"/>
  <c r="M22"/>
  <c r="M23"/>
  <c r="M24"/>
  <c r="M25"/>
  <c r="M26"/>
  <c r="M27"/>
  <c r="M28"/>
  <c r="M29"/>
  <c r="M8"/>
  <c r="M9"/>
  <c r="M10"/>
  <c r="M11"/>
  <c r="M12"/>
  <c r="M13"/>
  <c r="M14"/>
  <c r="M15"/>
  <c r="M16"/>
  <c r="M17"/>
  <c r="M18"/>
  <c r="M19"/>
  <c r="M5"/>
  <c r="M6"/>
  <c r="M7"/>
  <c r="M4"/>
  <c r="M3"/>
  <c r="M2"/>
  <c r="K3"/>
  <c r="K4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2"/>
  <c r="K33"/>
  <c r="K35"/>
  <c r="K36"/>
  <c r="K37"/>
  <c r="K38"/>
  <c r="K39"/>
  <c r="K40"/>
  <c r="K41"/>
  <c r="K42"/>
  <c r="K43"/>
  <c r="K44"/>
  <c r="K45"/>
  <c r="K46"/>
  <c r="K48"/>
  <c r="K49"/>
  <c r="K50"/>
  <c r="K52"/>
  <c r="K53"/>
  <c r="K54"/>
  <c r="K55"/>
  <c r="K56"/>
  <c r="K57"/>
  <c r="K58"/>
  <c r="K59"/>
  <c r="K60"/>
  <c r="K61"/>
  <c r="K62"/>
  <c r="K63"/>
  <c r="K64"/>
  <c r="K65"/>
  <c r="K66"/>
  <c r="K67"/>
  <c r="K68"/>
  <c r="K70"/>
  <c r="K71"/>
  <c r="K72"/>
  <c r="K73"/>
  <c r="K74"/>
  <c r="K75"/>
  <c r="K76"/>
  <c r="K77"/>
  <c r="K78"/>
  <c r="K2"/>
</calcChain>
</file>

<file path=xl/sharedStrings.xml><?xml version="1.0" encoding="utf-8"?>
<sst xmlns="http://schemas.openxmlformats.org/spreadsheetml/2006/main" count="145" uniqueCount="107">
  <si>
    <t>StarNo</t>
  </si>
  <si>
    <t xml:space="preserve"> M</t>
  </si>
  <si>
    <t xml:space="preserve"> I</t>
  </si>
  <si>
    <t xml:space="preserve"> ErrI</t>
  </si>
  <si>
    <t xml:space="preserve"> A</t>
  </si>
  <si>
    <t xml:space="preserve"> ErrA</t>
  </si>
  <si>
    <t xml:space="preserve"> R</t>
  </si>
  <si>
    <t xml:space="preserve"> ErrR</t>
  </si>
  <si>
    <t xml:space="preserve"> NumMea</t>
  </si>
  <si>
    <t>IRB</t>
  </si>
  <si>
    <t>R</t>
  </si>
  <si>
    <t>No Filter</t>
  </si>
  <si>
    <t>IRB Filter</t>
  </si>
  <si>
    <t>R Filter</t>
  </si>
  <si>
    <t>R+IRB Filter</t>
  </si>
  <si>
    <t>PC164C-EX2</t>
  </si>
  <si>
    <t>UCAC3</t>
  </si>
  <si>
    <t>R2</t>
  </si>
  <si>
    <t>B</t>
  </si>
  <si>
    <t>3UC143-271720</t>
  </si>
  <si>
    <t>3UC142-260440</t>
  </si>
  <si>
    <t>3UC143-271475</t>
  </si>
  <si>
    <t>3UC142-261025</t>
  </si>
  <si>
    <t>3UC142-261067</t>
  </si>
  <si>
    <t>3UC143-271817</t>
  </si>
  <si>
    <t>3UC142-260688</t>
  </si>
  <si>
    <t>3UC143-271912</t>
  </si>
  <si>
    <t>3UC142-260761</t>
  </si>
  <si>
    <t>3UC142-261078</t>
  </si>
  <si>
    <t>3UC143-271800</t>
  </si>
  <si>
    <t>3UC142-261001</t>
  </si>
  <si>
    <t>3UC143-271439</t>
  </si>
  <si>
    <t>3UC142-261136</t>
  </si>
  <si>
    <t>3UC143-271848</t>
  </si>
  <si>
    <t>3UC142-260829</t>
  </si>
  <si>
    <t>3UC143-271903</t>
  </si>
  <si>
    <t>3UC142-260219</t>
  </si>
  <si>
    <t>3UC143-271457</t>
  </si>
  <si>
    <t>3UC143-271312</t>
  </si>
  <si>
    <t>3UC142-261199</t>
  </si>
  <si>
    <t>3UC142-260971</t>
  </si>
  <si>
    <t>3UC142-261029</t>
  </si>
  <si>
    <t>3UC142-260182</t>
  </si>
  <si>
    <t>3UC143-271094</t>
  </si>
  <si>
    <t>3UC143-271797</t>
  </si>
  <si>
    <t>3UC143-271805</t>
  </si>
  <si>
    <t>3UC142-261058</t>
  </si>
  <si>
    <t>3UC143-271616</t>
  </si>
  <si>
    <t>3UC143-271600</t>
  </si>
  <si>
    <t>3UC142-260593</t>
  </si>
  <si>
    <t>3UC142-260309</t>
  </si>
  <si>
    <t>3UC143-271626</t>
  </si>
  <si>
    <t>3UC143-271652</t>
  </si>
  <si>
    <t>3UC142-260547</t>
  </si>
  <si>
    <t>3UC143-271453</t>
  </si>
  <si>
    <t>3UC142-260630</t>
  </si>
  <si>
    <t>3UC143-271670</t>
  </si>
  <si>
    <t>3UC142-260166</t>
  </si>
  <si>
    <t>3UC143-271233</t>
  </si>
  <si>
    <t>3UC143-271722</t>
  </si>
  <si>
    <t>3UC142-260737</t>
  </si>
  <si>
    <t>3UC142-260485</t>
  </si>
  <si>
    <t>3UC143-271261</t>
  </si>
  <si>
    <t>3UC143-271466</t>
  </si>
  <si>
    <t>3UC142-261195</t>
  </si>
  <si>
    <t>3UC142-260938</t>
  </si>
  <si>
    <t>3UC142-261213</t>
  </si>
  <si>
    <t>3UC142-260962</t>
  </si>
  <si>
    <t>3UC143-271560</t>
  </si>
  <si>
    <t>3UC143-271428</t>
  </si>
  <si>
    <t>3UC142-261047</t>
  </si>
  <si>
    <t>3UC142-260968</t>
  </si>
  <si>
    <t>3UC143-271644</t>
  </si>
  <si>
    <t>3UC142-261122</t>
  </si>
  <si>
    <t>3UC142-260836</t>
  </si>
  <si>
    <t>3UC143-271683</t>
  </si>
  <si>
    <t>3UC142-260910</t>
  </si>
  <si>
    <t>3UC143-271642</t>
  </si>
  <si>
    <t>3UC142-260548</t>
  </si>
  <si>
    <t>3UC143-271673</t>
  </si>
  <si>
    <t>3UC142-261252</t>
  </si>
  <si>
    <t>3UC143-271544</t>
  </si>
  <si>
    <t>3UC142-260951</t>
  </si>
  <si>
    <t>3UC142-260656</t>
  </si>
  <si>
    <t>3UC143-271307</t>
  </si>
  <si>
    <t>3UC142-261165</t>
  </si>
  <si>
    <t>3UC143-271754</t>
  </si>
  <si>
    <t>3UC143-271354</t>
  </si>
  <si>
    <t>3UC142-260672</t>
  </si>
  <si>
    <t>3UC142-261073</t>
  </si>
  <si>
    <t>3UC143-271731</t>
  </si>
  <si>
    <t>3UC142-260250</t>
  </si>
  <si>
    <t>3UC142-260289</t>
  </si>
  <si>
    <t>3UC142-261222</t>
  </si>
  <si>
    <t>UCAC2</t>
  </si>
  <si>
    <t>B-R</t>
  </si>
  <si>
    <t>Delta(IRB)</t>
  </si>
  <si>
    <t>Delta R UCAC3</t>
  </si>
  <si>
    <t>IRB (24656589)</t>
  </si>
  <si>
    <t>UCAC2 R2(24656589)</t>
  </si>
  <si>
    <t>Delta(R)</t>
  </si>
  <si>
    <t>Delta(No Filter)</t>
  </si>
  <si>
    <t>R (24656589)</t>
  </si>
  <si>
    <t>No Filter(24656589)</t>
  </si>
  <si>
    <t>Delta(R+IRB)</t>
  </si>
  <si>
    <t>R+IRB(24656589)</t>
  </si>
  <si>
    <t>RIRB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</si>
</sst>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11" fontId="0" fillId="0" borderId="0" xfId="0" applyNumberFormat="1"/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'Plots (Aperture)'!$A$2:$A$78</c:f>
              <c:numCache>
                <c:formatCode>General</c:formatCode>
                <c:ptCount val="77"/>
                <c:pt idx="0">
                  <c:v>1.2699999999999996</c:v>
                </c:pt>
                <c:pt idx="1">
                  <c:v>2.1400000000000006</c:v>
                </c:pt>
                <c:pt idx="2">
                  <c:v>1.0299999999999994</c:v>
                </c:pt>
                <c:pt idx="5">
                  <c:v>1.0530000000000008</c:v>
                </c:pt>
                <c:pt idx="6">
                  <c:v>1.0579999999999998</c:v>
                </c:pt>
                <c:pt idx="7">
                  <c:v>1.1509999999999998</c:v>
                </c:pt>
                <c:pt idx="8">
                  <c:v>1.1869999999999994</c:v>
                </c:pt>
                <c:pt idx="9">
                  <c:v>1.7310000000000016</c:v>
                </c:pt>
                <c:pt idx="10">
                  <c:v>1.0220000000000002</c:v>
                </c:pt>
                <c:pt idx="11">
                  <c:v>1.1579999999999995</c:v>
                </c:pt>
                <c:pt idx="12">
                  <c:v>1.2040000000000006</c:v>
                </c:pt>
                <c:pt idx="13">
                  <c:v>1.7089999999999996</c:v>
                </c:pt>
                <c:pt idx="14">
                  <c:v>0.83900000000000041</c:v>
                </c:pt>
                <c:pt idx="15">
                  <c:v>1.3010000000000002</c:v>
                </c:pt>
                <c:pt idx="16">
                  <c:v>0.89900000000000091</c:v>
                </c:pt>
                <c:pt idx="17">
                  <c:v>2.2750000000000004</c:v>
                </c:pt>
                <c:pt idx="18">
                  <c:v>1.2300000000000004</c:v>
                </c:pt>
                <c:pt idx="19">
                  <c:v>0.87800000000000011</c:v>
                </c:pt>
                <c:pt idx="20">
                  <c:v>1.8499999999999996</c:v>
                </c:pt>
                <c:pt idx="21">
                  <c:v>1.1500000000000004</c:v>
                </c:pt>
                <c:pt idx="22">
                  <c:v>1.4090000000000007</c:v>
                </c:pt>
                <c:pt idx="23">
                  <c:v>1.641</c:v>
                </c:pt>
                <c:pt idx="24">
                  <c:v>1.2939999999999987</c:v>
                </c:pt>
                <c:pt idx="25">
                  <c:v>2.3810000000000002</c:v>
                </c:pt>
                <c:pt idx="26">
                  <c:v>1.2350000000000012</c:v>
                </c:pt>
                <c:pt idx="27">
                  <c:v>1.3320000000000007</c:v>
                </c:pt>
                <c:pt idx="28">
                  <c:v>1.6049999999999986</c:v>
                </c:pt>
                <c:pt idx="30">
                  <c:v>1.5139999999999993</c:v>
                </c:pt>
                <c:pt idx="31">
                  <c:v>0.86299999999999955</c:v>
                </c:pt>
                <c:pt idx="33">
                  <c:v>2.2580000000000009</c:v>
                </c:pt>
                <c:pt idx="34">
                  <c:v>1.1720000000000006</c:v>
                </c:pt>
                <c:pt idx="35">
                  <c:v>2.3159999999999989</c:v>
                </c:pt>
                <c:pt idx="36">
                  <c:v>1.3470000000000013</c:v>
                </c:pt>
                <c:pt idx="37">
                  <c:v>1.1169999999999991</c:v>
                </c:pt>
                <c:pt idx="38">
                  <c:v>1.0210000000000008</c:v>
                </c:pt>
                <c:pt idx="39">
                  <c:v>0.90000000000000036</c:v>
                </c:pt>
                <c:pt idx="40">
                  <c:v>0.86500000000000021</c:v>
                </c:pt>
                <c:pt idx="41">
                  <c:v>1.1629999999999985</c:v>
                </c:pt>
                <c:pt idx="42">
                  <c:v>1.0380000000000003</c:v>
                </c:pt>
                <c:pt idx="43">
                  <c:v>0.95199999999999996</c:v>
                </c:pt>
                <c:pt idx="44">
                  <c:v>0.92900000000000027</c:v>
                </c:pt>
                <c:pt idx="46">
                  <c:v>0.75099999999999945</c:v>
                </c:pt>
                <c:pt idx="47">
                  <c:v>1.0190000000000001</c:v>
                </c:pt>
                <c:pt idx="48">
                  <c:v>2.0579999999999998</c:v>
                </c:pt>
                <c:pt idx="50">
                  <c:v>1.859</c:v>
                </c:pt>
                <c:pt idx="51">
                  <c:v>0.77899999999999991</c:v>
                </c:pt>
                <c:pt idx="52">
                  <c:v>1.0679999999999996</c:v>
                </c:pt>
                <c:pt idx="53">
                  <c:v>1.1069999999999993</c:v>
                </c:pt>
                <c:pt idx="54">
                  <c:v>0.90600000000000058</c:v>
                </c:pt>
                <c:pt idx="55">
                  <c:v>0.79100000000000037</c:v>
                </c:pt>
                <c:pt idx="56">
                  <c:v>0.85899999999999999</c:v>
                </c:pt>
                <c:pt idx="57">
                  <c:v>0.85500000000000043</c:v>
                </c:pt>
                <c:pt idx="58">
                  <c:v>0.96299999999999919</c:v>
                </c:pt>
                <c:pt idx="59">
                  <c:v>0.89000000000000057</c:v>
                </c:pt>
                <c:pt idx="60">
                  <c:v>0.59100000000000108</c:v>
                </c:pt>
                <c:pt idx="61">
                  <c:v>0.64499999999999957</c:v>
                </c:pt>
                <c:pt idx="62">
                  <c:v>0.74499999999999922</c:v>
                </c:pt>
                <c:pt idx="63">
                  <c:v>2.0389999999999997</c:v>
                </c:pt>
                <c:pt idx="64">
                  <c:v>0.81299999999999883</c:v>
                </c:pt>
                <c:pt idx="65">
                  <c:v>0.83100000000000129</c:v>
                </c:pt>
                <c:pt idx="66">
                  <c:v>0.61100000000000065</c:v>
                </c:pt>
                <c:pt idx="68">
                  <c:v>0.79000000000000092</c:v>
                </c:pt>
                <c:pt idx="69">
                  <c:v>1.3819999999999997</c:v>
                </c:pt>
                <c:pt idx="70">
                  <c:v>0.86899999999999977</c:v>
                </c:pt>
                <c:pt idx="71">
                  <c:v>2.5030000000000001</c:v>
                </c:pt>
                <c:pt idx="72">
                  <c:v>0.63700000000000045</c:v>
                </c:pt>
                <c:pt idx="73">
                  <c:v>1.0409999999999986</c:v>
                </c:pt>
                <c:pt idx="74">
                  <c:v>0.64100000000000001</c:v>
                </c:pt>
                <c:pt idx="75">
                  <c:v>0.62899999999999956</c:v>
                </c:pt>
                <c:pt idx="76">
                  <c:v>2.1920000000000002</c:v>
                </c:pt>
              </c:numCache>
            </c:numRef>
          </c:xVal>
          <c:yVal>
            <c:numRef>
              <c:f>'Plots (Aperture)'!$B$2:$B$78</c:f>
              <c:numCache>
                <c:formatCode>General</c:formatCode>
                <c:ptCount val="77"/>
                <c:pt idx="0">
                  <c:v>0</c:v>
                </c:pt>
                <c:pt idx="1">
                  <c:v>0.25436861122620391</c:v>
                </c:pt>
                <c:pt idx="2">
                  <c:v>0</c:v>
                </c:pt>
                <c:pt idx="3">
                  <c:v>0</c:v>
                </c:pt>
                <c:pt idx="5">
                  <c:v>-0.41899833661206476</c:v>
                </c:pt>
                <c:pt idx="6">
                  <c:v>-2.3580996147240518E-2</c:v>
                </c:pt>
                <c:pt idx="7">
                  <c:v>-4.0782781271905044E-2</c:v>
                </c:pt>
                <c:pt idx="8">
                  <c:v>4.7685365316251505E-2</c:v>
                </c:pt>
                <c:pt idx="9">
                  <c:v>0.46414677667161658</c:v>
                </c:pt>
                <c:pt idx="10">
                  <c:v>-0.41980507257235861</c:v>
                </c:pt>
                <c:pt idx="11">
                  <c:v>-0.39149840577838579</c:v>
                </c:pt>
                <c:pt idx="12">
                  <c:v>-6.5788875700147076E-2</c:v>
                </c:pt>
                <c:pt idx="13">
                  <c:v>0</c:v>
                </c:pt>
                <c:pt idx="14">
                  <c:v>-0.2874625467743871</c:v>
                </c:pt>
                <c:pt idx="15">
                  <c:v>0</c:v>
                </c:pt>
                <c:pt idx="16">
                  <c:v>0</c:v>
                </c:pt>
                <c:pt idx="17">
                  <c:v>5.1978246279565044E-2</c:v>
                </c:pt>
                <c:pt idx="18">
                  <c:v>0.45003600622001549</c:v>
                </c:pt>
                <c:pt idx="19">
                  <c:v>-0.2480279525590296</c:v>
                </c:pt>
                <c:pt idx="20">
                  <c:v>0</c:v>
                </c:pt>
                <c:pt idx="21">
                  <c:v>0.46343995770158203</c:v>
                </c:pt>
                <c:pt idx="22">
                  <c:v>-7.6200601549325064E-2</c:v>
                </c:pt>
                <c:pt idx="23">
                  <c:v>0.89721552686071893</c:v>
                </c:pt>
                <c:pt idx="24">
                  <c:v>0.33756978551036343</c:v>
                </c:pt>
                <c:pt idx="25">
                  <c:v>0</c:v>
                </c:pt>
                <c:pt idx="26">
                  <c:v>0.14143093508400562</c:v>
                </c:pt>
                <c:pt idx="27">
                  <c:v>0.72722643354523986</c:v>
                </c:pt>
                <c:pt idx="28">
                  <c:v>0.36211224724249258</c:v>
                </c:pt>
                <c:pt idx="30">
                  <c:v>0</c:v>
                </c:pt>
                <c:pt idx="31">
                  <c:v>-5.9173274456739922E-2</c:v>
                </c:pt>
                <c:pt idx="33">
                  <c:v>0.13848388977317505</c:v>
                </c:pt>
                <c:pt idx="34">
                  <c:v>1.6748460899235429E-2</c:v>
                </c:pt>
                <c:pt idx="35">
                  <c:v>-0.1611419307154569</c:v>
                </c:pt>
                <c:pt idx="36">
                  <c:v>0.16346778904206083</c:v>
                </c:pt>
                <c:pt idx="37">
                  <c:v>-0.30306998727439671</c:v>
                </c:pt>
                <c:pt idx="38">
                  <c:v>-0.1739382187970675</c:v>
                </c:pt>
                <c:pt idx="39">
                  <c:v>0</c:v>
                </c:pt>
                <c:pt idx="40">
                  <c:v>-0.38280837199098361</c:v>
                </c:pt>
                <c:pt idx="41">
                  <c:v>0</c:v>
                </c:pt>
                <c:pt idx="42">
                  <c:v>-0.1838326571694322</c:v>
                </c:pt>
                <c:pt idx="43">
                  <c:v>-0.49359159124852781</c:v>
                </c:pt>
                <c:pt idx="44">
                  <c:v>-0.14963458077327418</c:v>
                </c:pt>
                <c:pt idx="46">
                  <c:v>0</c:v>
                </c:pt>
                <c:pt idx="47">
                  <c:v>-0.39706071371250418</c:v>
                </c:pt>
                <c:pt idx="48">
                  <c:v>0</c:v>
                </c:pt>
                <c:pt idx="49">
                  <c:v>0</c:v>
                </c:pt>
                <c:pt idx="50">
                  <c:v>-0.25164710192506545</c:v>
                </c:pt>
                <c:pt idx="51">
                  <c:v>-0.40884611905610213</c:v>
                </c:pt>
                <c:pt idx="52">
                  <c:v>0</c:v>
                </c:pt>
                <c:pt idx="53">
                  <c:v>-0.17245448260820018</c:v>
                </c:pt>
                <c:pt idx="54">
                  <c:v>-0.24154978034271068</c:v>
                </c:pt>
                <c:pt idx="55">
                  <c:v>-0.48589838984823408</c:v>
                </c:pt>
                <c:pt idx="56">
                  <c:v>-0.65924646703341949</c:v>
                </c:pt>
                <c:pt idx="57">
                  <c:v>-9.1577989357896072E-2</c:v>
                </c:pt>
                <c:pt idx="58">
                  <c:v>-0.19119797265914595</c:v>
                </c:pt>
                <c:pt idx="59">
                  <c:v>-0.50990209575797318</c:v>
                </c:pt>
                <c:pt idx="60">
                  <c:v>-0.57539176052243879</c:v>
                </c:pt>
                <c:pt idx="61">
                  <c:v>-0.35030344468012542</c:v>
                </c:pt>
                <c:pt idx="62">
                  <c:v>0</c:v>
                </c:pt>
                <c:pt idx="63">
                  <c:v>4.0526795695985385E-2</c:v>
                </c:pt>
                <c:pt idx="64">
                  <c:v>0</c:v>
                </c:pt>
                <c:pt idx="65">
                  <c:v>-0.39105473808646174</c:v>
                </c:pt>
                <c:pt idx="66">
                  <c:v>-0.59442882796181307</c:v>
                </c:pt>
                <c:pt idx="68">
                  <c:v>-0.48306468310499895</c:v>
                </c:pt>
                <c:pt idx="69">
                  <c:v>-0.18640056351139345</c:v>
                </c:pt>
                <c:pt idx="70">
                  <c:v>-0.39472429658456143</c:v>
                </c:pt>
                <c:pt idx="71">
                  <c:v>-0.31521717257714554</c:v>
                </c:pt>
                <c:pt idx="72">
                  <c:v>-0.57766863694529968</c:v>
                </c:pt>
                <c:pt idx="73">
                  <c:v>-0.22338920200563583</c:v>
                </c:pt>
                <c:pt idx="74">
                  <c:v>-0.32616919878533723</c:v>
                </c:pt>
                <c:pt idx="75">
                  <c:v>-0.4347371672282847</c:v>
                </c:pt>
                <c:pt idx="76">
                  <c:v>0</c:v>
                </c:pt>
              </c:numCache>
            </c:numRef>
          </c:yVal>
        </c:ser>
        <c:dLbls/>
        <c:axId val="64124032"/>
        <c:axId val="55249152"/>
      </c:scatterChart>
      <c:valAx>
        <c:axId val="64124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</a:t>
                </a:r>
                <a:r>
                  <a:rPr lang="en-US" baseline="0"/>
                  <a:t> - R (UCAC3)</a:t>
                </a: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crossAx val="55249152"/>
        <c:crosses val="autoZero"/>
        <c:crossBetween val="midCat"/>
      </c:valAx>
      <c:valAx>
        <c:axId val="55249152"/>
        <c:scaling>
          <c:orientation val="minMax"/>
          <c:max val="1.3"/>
          <c:min val="-0.70000000000000007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Delta Mag (No Filter)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64124032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'Plots (Aperture)'!$A$2:$A$78</c:f>
              <c:numCache>
                <c:formatCode>General</c:formatCode>
                <c:ptCount val="77"/>
                <c:pt idx="0">
                  <c:v>1.2699999999999996</c:v>
                </c:pt>
                <c:pt idx="1">
                  <c:v>2.1400000000000006</c:v>
                </c:pt>
                <c:pt idx="2">
                  <c:v>1.0299999999999994</c:v>
                </c:pt>
                <c:pt idx="5">
                  <c:v>1.0530000000000008</c:v>
                </c:pt>
                <c:pt idx="6">
                  <c:v>1.0579999999999998</c:v>
                </c:pt>
                <c:pt idx="7">
                  <c:v>1.1509999999999998</c:v>
                </c:pt>
                <c:pt idx="8">
                  <c:v>1.1869999999999994</c:v>
                </c:pt>
                <c:pt idx="9">
                  <c:v>1.7310000000000016</c:v>
                </c:pt>
                <c:pt idx="10">
                  <c:v>1.0220000000000002</c:v>
                </c:pt>
                <c:pt idx="11">
                  <c:v>1.1579999999999995</c:v>
                </c:pt>
                <c:pt idx="12">
                  <c:v>1.2040000000000006</c:v>
                </c:pt>
                <c:pt idx="13">
                  <c:v>1.7089999999999996</c:v>
                </c:pt>
                <c:pt idx="14">
                  <c:v>0.83900000000000041</c:v>
                </c:pt>
                <c:pt idx="15">
                  <c:v>1.3010000000000002</c:v>
                </c:pt>
                <c:pt idx="16">
                  <c:v>0.89900000000000091</c:v>
                </c:pt>
                <c:pt idx="17">
                  <c:v>2.2750000000000004</c:v>
                </c:pt>
                <c:pt idx="18">
                  <c:v>1.2300000000000004</c:v>
                </c:pt>
                <c:pt idx="19">
                  <c:v>0.87800000000000011</c:v>
                </c:pt>
                <c:pt idx="20">
                  <c:v>1.8499999999999996</c:v>
                </c:pt>
                <c:pt idx="21">
                  <c:v>1.1500000000000004</c:v>
                </c:pt>
                <c:pt idx="22">
                  <c:v>1.4090000000000007</c:v>
                </c:pt>
                <c:pt idx="23">
                  <c:v>1.641</c:v>
                </c:pt>
                <c:pt idx="24">
                  <c:v>1.2939999999999987</c:v>
                </c:pt>
                <c:pt idx="25">
                  <c:v>2.3810000000000002</c:v>
                </c:pt>
                <c:pt idx="26">
                  <c:v>1.2350000000000012</c:v>
                </c:pt>
                <c:pt idx="27">
                  <c:v>1.3320000000000007</c:v>
                </c:pt>
                <c:pt idx="28">
                  <c:v>1.6049999999999986</c:v>
                </c:pt>
                <c:pt idx="30">
                  <c:v>1.5139999999999993</c:v>
                </c:pt>
                <c:pt idx="31">
                  <c:v>0.86299999999999955</c:v>
                </c:pt>
                <c:pt idx="33">
                  <c:v>2.2580000000000009</c:v>
                </c:pt>
                <c:pt idx="34">
                  <c:v>1.1720000000000006</c:v>
                </c:pt>
                <c:pt idx="35">
                  <c:v>2.3159999999999989</c:v>
                </c:pt>
                <c:pt idx="36">
                  <c:v>1.3470000000000013</c:v>
                </c:pt>
                <c:pt idx="37">
                  <c:v>1.1169999999999991</c:v>
                </c:pt>
                <c:pt idx="38">
                  <c:v>1.0210000000000008</c:v>
                </c:pt>
                <c:pt idx="39">
                  <c:v>0.90000000000000036</c:v>
                </c:pt>
                <c:pt idx="40">
                  <c:v>0.86500000000000021</c:v>
                </c:pt>
                <c:pt idx="41">
                  <c:v>1.1629999999999985</c:v>
                </c:pt>
                <c:pt idx="42">
                  <c:v>1.0380000000000003</c:v>
                </c:pt>
                <c:pt idx="43">
                  <c:v>0.95199999999999996</c:v>
                </c:pt>
                <c:pt idx="44">
                  <c:v>0.92900000000000027</c:v>
                </c:pt>
                <c:pt idx="46">
                  <c:v>0.75099999999999945</c:v>
                </c:pt>
                <c:pt idx="47">
                  <c:v>1.0190000000000001</c:v>
                </c:pt>
                <c:pt idx="48">
                  <c:v>2.0579999999999998</c:v>
                </c:pt>
                <c:pt idx="50">
                  <c:v>1.859</c:v>
                </c:pt>
                <c:pt idx="51">
                  <c:v>0.77899999999999991</c:v>
                </c:pt>
                <c:pt idx="52">
                  <c:v>1.0679999999999996</c:v>
                </c:pt>
                <c:pt idx="53">
                  <c:v>1.1069999999999993</c:v>
                </c:pt>
                <c:pt idx="54">
                  <c:v>0.90600000000000058</c:v>
                </c:pt>
                <c:pt idx="55">
                  <c:v>0.79100000000000037</c:v>
                </c:pt>
                <c:pt idx="56">
                  <c:v>0.85899999999999999</c:v>
                </c:pt>
                <c:pt idx="57">
                  <c:v>0.85500000000000043</c:v>
                </c:pt>
                <c:pt idx="58">
                  <c:v>0.96299999999999919</c:v>
                </c:pt>
                <c:pt idx="59">
                  <c:v>0.89000000000000057</c:v>
                </c:pt>
                <c:pt idx="60">
                  <c:v>0.59100000000000108</c:v>
                </c:pt>
                <c:pt idx="61">
                  <c:v>0.64499999999999957</c:v>
                </c:pt>
                <c:pt idx="62">
                  <c:v>0.74499999999999922</c:v>
                </c:pt>
                <c:pt idx="63">
                  <c:v>2.0389999999999997</c:v>
                </c:pt>
                <c:pt idx="64">
                  <c:v>0.81299999999999883</c:v>
                </c:pt>
                <c:pt idx="65">
                  <c:v>0.83100000000000129</c:v>
                </c:pt>
                <c:pt idx="66">
                  <c:v>0.61100000000000065</c:v>
                </c:pt>
                <c:pt idx="68">
                  <c:v>0.79000000000000092</c:v>
                </c:pt>
                <c:pt idx="69">
                  <c:v>1.3819999999999997</c:v>
                </c:pt>
                <c:pt idx="70">
                  <c:v>0.86899999999999977</c:v>
                </c:pt>
                <c:pt idx="71">
                  <c:v>2.5030000000000001</c:v>
                </c:pt>
                <c:pt idx="72">
                  <c:v>0.63700000000000045</c:v>
                </c:pt>
                <c:pt idx="73">
                  <c:v>1.0409999999999986</c:v>
                </c:pt>
                <c:pt idx="74">
                  <c:v>0.64100000000000001</c:v>
                </c:pt>
                <c:pt idx="75">
                  <c:v>0.62899999999999956</c:v>
                </c:pt>
                <c:pt idx="76">
                  <c:v>2.1920000000000002</c:v>
                </c:pt>
              </c:numCache>
            </c:numRef>
          </c:xVal>
          <c:yVal>
            <c:numRef>
              <c:f>'Plots (Aperture)'!$C$2:$C$78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0.35064523146860349</c:v>
                </c:pt>
                <c:pt idx="8">
                  <c:v>0</c:v>
                </c:pt>
                <c:pt idx="9">
                  <c:v>0.39276122667015739</c:v>
                </c:pt>
                <c:pt idx="10">
                  <c:v>0</c:v>
                </c:pt>
                <c:pt idx="11">
                  <c:v>0</c:v>
                </c:pt>
                <c:pt idx="12">
                  <c:v>0.73885502755460331</c:v>
                </c:pt>
                <c:pt idx="13">
                  <c:v>0.49981048080804547</c:v>
                </c:pt>
                <c:pt idx="14">
                  <c:v>-0.16678213364184258</c:v>
                </c:pt>
                <c:pt idx="15">
                  <c:v>-0.1203930679073752</c:v>
                </c:pt>
                <c:pt idx="16">
                  <c:v>-7.4562076136962141E-2</c:v>
                </c:pt>
                <c:pt idx="17">
                  <c:v>-1.2271853222380003E-2</c:v>
                </c:pt>
                <c:pt idx="18">
                  <c:v>0.28620039675454845</c:v>
                </c:pt>
                <c:pt idx="19">
                  <c:v>3.3939604355339464E-2</c:v>
                </c:pt>
                <c:pt idx="20">
                  <c:v>0.6539980059115198</c:v>
                </c:pt>
                <c:pt idx="21">
                  <c:v>7.5225095527887142E-2</c:v>
                </c:pt>
                <c:pt idx="22">
                  <c:v>0.16083225773233023</c:v>
                </c:pt>
                <c:pt idx="23">
                  <c:v>0.40281926483737918</c:v>
                </c:pt>
                <c:pt idx="24">
                  <c:v>0.60332214850082544</c:v>
                </c:pt>
                <c:pt idx="25">
                  <c:v>0.6113568930260469</c:v>
                </c:pt>
                <c:pt idx="26">
                  <c:v>0.4046095042107003</c:v>
                </c:pt>
                <c:pt idx="27">
                  <c:v>0.87306376342398351</c:v>
                </c:pt>
                <c:pt idx="28">
                  <c:v>0.50149378856590565</c:v>
                </c:pt>
                <c:pt idx="30">
                  <c:v>0.59940775339066876</c:v>
                </c:pt>
                <c:pt idx="31">
                  <c:v>0.72222775515380566</c:v>
                </c:pt>
                <c:pt idx="33">
                  <c:v>0.33627305159177101</c:v>
                </c:pt>
                <c:pt idx="34">
                  <c:v>0.53772985483610625</c:v>
                </c:pt>
                <c:pt idx="35">
                  <c:v>0.51443965093895716</c:v>
                </c:pt>
                <c:pt idx="36">
                  <c:v>0.59995910846908207</c:v>
                </c:pt>
                <c:pt idx="37">
                  <c:v>0.39771189052003142</c:v>
                </c:pt>
                <c:pt idx="38">
                  <c:v>0.44396857234691256</c:v>
                </c:pt>
                <c:pt idx="39">
                  <c:v>-0.1305182884660443</c:v>
                </c:pt>
                <c:pt idx="40">
                  <c:v>0.28670169957756586</c:v>
                </c:pt>
                <c:pt idx="41">
                  <c:v>0.39709852305255966</c:v>
                </c:pt>
                <c:pt idx="42">
                  <c:v>0</c:v>
                </c:pt>
                <c:pt idx="43">
                  <c:v>0.47195081430168684</c:v>
                </c:pt>
                <c:pt idx="44">
                  <c:v>0.32315431175359821</c:v>
                </c:pt>
                <c:pt idx="46">
                  <c:v>-1.3230669333823331E-2</c:v>
                </c:pt>
                <c:pt idx="47">
                  <c:v>-1.8822728604089622E-2</c:v>
                </c:pt>
                <c:pt idx="48">
                  <c:v>0</c:v>
                </c:pt>
                <c:pt idx="50">
                  <c:v>-5.0810966294050353E-2</c:v>
                </c:pt>
                <c:pt idx="51">
                  <c:v>2.6377767923167816E-2</c:v>
                </c:pt>
                <c:pt idx="52">
                  <c:v>1.9426465592358833E-2</c:v>
                </c:pt>
                <c:pt idx="53">
                  <c:v>0.48607949552230423</c:v>
                </c:pt>
                <c:pt idx="54">
                  <c:v>0.24637550194195557</c:v>
                </c:pt>
                <c:pt idx="55">
                  <c:v>-0.10452530052934028</c:v>
                </c:pt>
                <c:pt idx="56">
                  <c:v>2.9213849514009738E-2</c:v>
                </c:pt>
                <c:pt idx="57">
                  <c:v>0</c:v>
                </c:pt>
                <c:pt idx="58">
                  <c:v>0.41053974383571901</c:v>
                </c:pt>
                <c:pt idx="59">
                  <c:v>0.15987911423166135</c:v>
                </c:pt>
                <c:pt idx="60">
                  <c:v>4.7478948941049204E-2</c:v>
                </c:pt>
                <c:pt idx="61">
                  <c:v>0</c:v>
                </c:pt>
                <c:pt idx="62">
                  <c:v>6.6354042128005108E-2</c:v>
                </c:pt>
                <c:pt idx="63">
                  <c:v>0.26182288207923476</c:v>
                </c:pt>
                <c:pt idx="64">
                  <c:v>0.35169381791930832</c:v>
                </c:pt>
                <c:pt idx="65">
                  <c:v>0.22787402636167653</c:v>
                </c:pt>
                <c:pt idx="66">
                  <c:v>1.8416758395848998E-2</c:v>
                </c:pt>
                <c:pt idx="68">
                  <c:v>6.930798137939842E-2</c:v>
                </c:pt>
                <c:pt idx="69">
                  <c:v>7.9583901791594691E-2</c:v>
                </c:pt>
                <c:pt idx="70">
                  <c:v>5.064262371502215E-2</c:v>
                </c:pt>
                <c:pt idx="71">
                  <c:v>0</c:v>
                </c:pt>
                <c:pt idx="72">
                  <c:v>5.4463429244203221E-2</c:v>
                </c:pt>
                <c:pt idx="73">
                  <c:v>0.24867614332036081</c:v>
                </c:pt>
                <c:pt idx="74">
                  <c:v>0.36424546510563438</c:v>
                </c:pt>
                <c:pt idx="75">
                  <c:v>0.36055453636012169</c:v>
                </c:pt>
                <c:pt idx="76">
                  <c:v>0.29384619635734355</c:v>
                </c:pt>
              </c:numCache>
            </c:numRef>
          </c:yVal>
        </c:ser>
        <c:dLbls/>
        <c:axId val="84215296"/>
        <c:axId val="78607488"/>
      </c:scatterChart>
      <c:valAx>
        <c:axId val="84215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- R (UCAC3)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8607488"/>
        <c:crosses val="autoZero"/>
        <c:crossBetween val="midCat"/>
      </c:valAx>
      <c:valAx>
        <c:axId val="78607488"/>
        <c:scaling>
          <c:orientation val="minMax"/>
          <c:max val="1.3"/>
          <c:min val="-0.70000000000000007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Delta Mag (R+IRB)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84215296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autoTitleDeleted val="1"/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'Plots (Aperture)'!$A$2:$A$78</c:f>
              <c:numCache>
                <c:formatCode>General</c:formatCode>
                <c:ptCount val="77"/>
                <c:pt idx="0">
                  <c:v>1.2699999999999996</c:v>
                </c:pt>
                <c:pt idx="1">
                  <c:v>2.1400000000000006</c:v>
                </c:pt>
                <c:pt idx="2">
                  <c:v>1.0299999999999994</c:v>
                </c:pt>
                <c:pt idx="5">
                  <c:v>1.0530000000000008</c:v>
                </c:pt>
                <c:pt idx="6">
                  <c:v>1.0579999999999998</c:v>
                </c:pt>
                <c:pt idx="7">
                  <c:v>1.1509999999999998</c:v>
                </c:pt>
                <c:pt idx="8">
                  <c:v>1.1869999999999994</c:v>
                </c:pt>
                <c:pt idx="9">
                  <c:v>1.7310000000000016</c:v>
                </c:pt>
                <c:pt idx="10">
                  <c:v>1.0220000000000002</c:v>
                </c:pt>
                <c:pt idx="11">
                  <c:v>1.1579999999999995</c:v>
                </c:pt>
                <c:pt idx="12">
                  <c:v>1.2040000000000006</c:v>
                </c:pt>
                <c:pt idx="13">
                  <c:v>1.7089999999999996</c:v>
                </c:pt>
                <c:pt idx="14">
                  <c:v>0.83900000000000041</c:v>
                </c:pt>
                <c:pt idx="15">
                  <c:v>1.3010000000000002</c:v>
                </c:pt>
                <c:pt idx="16">
                  <c:v>0.89900000000000091</c:v>
                </c:pt>
                <c:pt idx="17">
                  <c:v>2.2750000000000004</c:v>
                </c:pt>
                <c:pt idx="18">
                  <c:v>1.2300000000000004</c:v>
                </c:pt>
                <c:pt idx="19">
                  <c:v>0.87800000000000011</c:v>
                </c:pt>
                <c:pt idx="20">
                  <c:v>1.8499999999999996</c:v>
                </c:pt>
                <c:pt idx="21">
                  <c:v>1.1500000000000004</c:v>
                </c:pt>
                <c:pt idx="22">
                  <c:v>1.4090000000000007</c:v>
                </c:pt>
                <c:pt idx="23">
                  <c:v>1.641</c:v>
                </c:pt>
                <c:pt idx="24">
                  <c:v>1.2939999999999987</c:v>
                </c:pt>
                <c:pt idx="25">
                  <c:v>2.3810000000000002</c:v>
                </c:pt>
                <c:pt idx="26">
                  <c:v>1.2350000000000012</c:v>
                </c:pt>
                <c:pt idx="27">
                  <c:v>1.3320000000000007</c:v>
                </c:pt>
                <c:pt idx="28">
                  <c:v>1.6049999999999986</c:v>
                </c:pt>
                <c:pt idx="30">
                  <c:v>1.5139999999999993</c:v>
                </c:pt>
                <c:pt idx="31">
                  <c:v>0.86299999999999955</c:v>
                </c:pt>
                <c:pt idx="33">
                  <c:v>2.2580000000000009</c:v>
                </c:pt>
                <c:pt idx="34">
                  <c:v>1.1720000000000006</c:v>
                </c:pt>
                <c:pt idx="35">
                  <c:v>2.3159999999999989</c:v>
                </c:pt>
                <c:pt idx="36">
                  <c:v>1.3470000000000013</c:v>
                </c:pt>
                <c:pt idx="37">
                  <c:v>1.1169999999999991</c:v>
                </c:pt>
                <c:pt idx="38">
                  <c:v>1.0210000000000008</c:v>
                </c:pt>
                <c:pt idx="39">
                  <c:v>0.90000000000000036</c:v>
                </c:pt>
                <c:pt idx="40">
                  <c:v>0.86500000000000021</c:v>
                </c:pt>
                <c:pt idx="41">
                  <c:v>1.1629999999999985</c:v>
                </c:pt>
                <c:pt idx="42">
                  <c:v>1.0380000000000003</c:v>
                </c:pt>
                <c:pt idx="43">
                  <c:v>0.95199999999999996</c:v>
                </c:pt>
                <c:pt idx="44">
                  <c:v>0.92900000000000027</c:v>
                </c:pt>
                <c:pt idx="46">
                  <c:v>0.75099999999999945</c:v>
                </c:pt>
                <c:pt idx="47">
                  <c:v>1.0190000000000001</c:v>
                </c:pt>
                <c:pt idx="48">
                  <c:v>2.0579999999999998</c:v>
                </c:pt>
                <c:pt idx="50">
                  <c:v>1.859</c:v>
                </c:pt>
                <c:pt idx="51">
                  <c:v>0.77899999999999991</c:v>
                </c:pt>
                <c:pt idx="52">
                  <c:v>1.0679999999999996</c:v>
                </c:pt>
                <c:pt idx="53">
                  <c:v>1.1069999999999993</c:v>
                </c:pt>
                <c:pt idx="54">
                  <c:v>0.90600000000000058</c:v>
                </c:pt>
                <c:pt idx="55">
                  <c:v>0.79100000000000037</c:v>
                </c:pt>
                <c:pt idx="56">
                  <c:v>0.85899999999999999</c:v>
                </c:pt>
                <c:pt idx="57">
                  <c:v>0.85500000000000043</c:v>
                </c:pt>
                <c:pt idx="58">
                  <c:v>0.96299999999999919</c:v>
                </c:pt>
                <c:pt idx="59">
                  <c:v>0.89000000000000057</c:v>
                </c:pt>
                <c:pt idx="60">
                  <c:v>0.59100000000000108</c:v>
                </c:pt>
                <c:pt idx="61">
                  <c:v>0.64499999999999957</c:v>
                </c:pt>
                <c:pt idx="62">
                  <c:v>0.74499999999999922</c:v>
                </c:pt>
                <c:pt idx="63">
                  <c:v>2.0389999999999997</c:v>
                </c:pt>
                <c:pt idx="64">
                  <c:v>0.81299999999999883</c:v>
                </c:pt>
                <c:pt idx="65">
                  <c:v>0.83100000000000129</c:v>
                </c:pt>
                <c:pt idx="66">
                  <c:v>0.61100000000000065</c:v>
                </c:pt>
                <c:pt idx="68">
                  <c:v>0.79000000000000092</c:v>
                </c:pt>
                <c:pt idx="69">
                  <c:v>1.3819999999999997</c:v>
                </c:pt>
                <c:pt idx="70">
                  <c:v>0.86899999999999977</c:v>
                </c:pt>
                <c:pt idx="71">
                  <c:v>2.5030000000000001</c:v>
                </c:pt>
                <c:pt idx="72">
                  <c:v>0.63700000000000045</c:v>
                </c:pt>
                <c:pt idx="73">
                  <c:v>1.0409999999999986</c:v>
                </c:pt>
                <c:pt idx="74">
                  <c:v>0.64100000000000001</c:v>
                </c:pt>
                <c:pt idx="75">
                  <c:v>0.62899999999999956</c:v>
                </c:pt>
                <c:pt idx="76">
                  <c:v>2.1920000000000002</c:v>
                </c:pt>
              </c:numCache>
            </c:numRef>
          </c:xVal>
          <c:yVal>
            <c:numRef>
              <c:f>'Plots (Aperture)'!$E$2:$E$78</c:f>
              <c:numCache>
                <c:formatCode>General</c:formatCode>
                <c:ptCount val="77"/>
                <c:pt idx="0">
                  <c:v>-0.10439589608294006</c:v>
                </c:pt>
                <c:pt idx="1">
                  <c:v>1.0368527034647192</c:v>
                </c:pt>
                <c:pt idx="2">
                  <c:v>0</c:v>
                </c:pt>
                <c:pt idx="5">
                  <c:v>-0.18809605901378548</c:v>
                </c:pt>
                <c:pt idx="6">
                  <c:v>0.45668131397678891</c:v>
                </c:pt>
                <c:pt idx="7">
                  <c:v>3.9630270326999673E-2</c:v>
                </c:pt>
                <c:pt idx="8">
                  <c:v>0.12501845909477494</c:v>
                </c:pt>
                <c:pt idx="9">
                  <c:v>0.76292231285573431</c:v>
                </c:pt>
                <c:pt idx="10">
                  <c:v>-0.19977913114867613</c:v>
                </c:pt>
                <c:pt idx="11">
                  <c:v>0.22817262403761746</c:v>
                </c:pt>
                <c:pt idx="12">
                  <c:v>0.39570011389890075</c:v>
                </c:pt>
                <c:pt idx="13">
                  <c:v>0.96289865169723732</c:v>
                </c:pt>
                <c:pt idx="14">
                  <c:v>-0.15278706102759299</c:v>
                </c:pt>
                <c:pt idx="15">
                  <c:v>0.4695313244470547</c:v>
                </c:pt>
                <c:pt idx="16">
                  <c:v>-5.2183178096606164E-2</c:v>
                </c:pt>
                <c:pt idx="17">
                  <c:v>0.92106298655606023</c:v>
                </c:pt>
                <c:pt idx="18">
                  <c:v>0.55197536266573688</c:v>
                </c:pt>
                <c:pt idx="19">
                  <c:v>-0.20444594138563166</c:v>
                </c:pt>
                <c:pt idx="20">
                  <c:v>0.54123341121281743</c:v>
                </c:pt>
                <c:pt idx="21">
                  <c:v>0.35855334955194229</c:v>
                </c:pt>
                <c:pt idx="22">
                  <c:v>0.5813194209088659</c:v>
                </c:pt>
                <c:pt idx="23">
                  <c:v>0.69426049600285378</c:v>
                </c:pt>
                <c:pt idx="24">
                  <c:v>0.53637860115103653</c:v>
                </c:pt>
                <c:pt idx="25">
                  <c:v>0.43392064331660751</c:v>
                </c:pt>
                <c:pt idx="26">
                  <c:v>0.11477537534390747</c:v>
                </c:pt>
                <c:pt idx="27">
                  <c:v>0.56340553254512671</c:v>
                </c:pt>
                <c:pt idx="28">
                  <c:v>0.37843479503958</c:v>
                </c:pt>
                <c:pt idx="30">
                  <c:v>0.61103727956317777</c:v>
                </c:pt>
                <c:pt idx="31">
                  <c:v>0.36769527242967459</c:v>
                </c:pt>
                <c:pt idx="33">
                  <c:v>0.67449920744973257</c:v>
                </c:pt>
                <c:pt idx="34">
                  <c:v>0.35956312723007688</c:v>
                </c:pt>
                <c:pt idx="35">
                  <c:v>0.83985842767521857</c:v>
                </c:pt>
                <c:pt idx="36">
                  <c:v>0.48473999521816546</c:v>
                </c:pt>
                <c:pt idx="37">
                  <c:v>0.15509908416493312</c:v>
                </c:pt>
                <c:pt idx="38">
                  <c:v>0.32099591634534752</c:v>
                </c:pt>
                <c:pt idx="39">
                  <c:v>7.4469972649997662E-2</c:v>
                </c:pt>
                <c:pt idx="40">
                  <c:v>1.2369674520528395E-2</c:v>
                </c:pt>
                <c:pt idx="41">
                  <c:v>0.12620304432619922</c:v>
                </c:pt>
                <c:pt idx="42">
                  <c:v>0.27149558257922113</c:v>
                </c:pt>
                <c:pt idx="43">
                  <c:v>1.3648263125384474E-2</c:v>
                </c:pt>
                <c:pt idx="44">
                  <c:v>6.2584643680583474E-2</c:v>
                </c:pt>
                <c:pt idx="46">
                  <c:v>-0.42900910579830143</c:v>
                </c:pt>
                <c:pt idx="47">
                  <c:v>6.436221775653439E-2</c:v>
                </c:pt>
                <c:pt idx="48">
                  <c:v>0.82591016027130004</c:v>
                </c:pt>
                <c:pt idx="50">
                  <c:v>0.36454185181449783</c:v>
                </c:pt>
                <c:pt idx="51">
                  <c:v>-0.1165499746092129</c:v>
                </c:pt>
                <c:pt idx="52">
                  <c:v>0.24225181485491087</c:v>
                </c:pt>
                <c:pt idx="53">
                  <c:v>0.17504337791432145</c:v>
                </c:pt>
                <c:pt idx="54">
                  <c:v>0.18683240927327027</c:v>
                </c:pt>
                <c:pt idx="55">
                  <c:v>-0.20033222799023953</c:v>
                </c:pt>
                <c:pt idx="56">
                  <c:v>-0.18171770783299368</c:v>
                </c:pt>
                <c:pt idx="57">
                  <c:v>0.32201028222096739</c:v>
                </c:pt>
                <c:pt idx="58">
                  <c:v>0.17689755877081526</c:v>
                </c:pt>
                <c:pt idx="59">
                  <c:v>-2.453285901939628E-2</c:v>
                </c:pt>
                <c:pt idx="60">
                  <c:v>-0.24375800664496627</c:v>
                </c:pt>
                <c:pt idx="61">
                  <c:v>3.0656283015303654E-2</c:v>
                </c:pt>
                <c:pt idx="62">
                  <c:v>-0.20567026787251153</c:v>
                </c:pt>
                <c:pt idx="63">
                  <c:v>0.7085620734889968</c:v>
                </c:pt>
                <c:pt idx="64">
                  <c:v>0.11544908451640534</c:v>
                </c:pt>
                <c:pt idx="65">
                  <c:v>-1.0406174870685625E-2</c:v>
                </c:pt>
                <c:pt idx="66">
                  <c:v>-0.17460337213625987</c:v>
                </c:pt>
                <c:pt idx="68">
                  <c:v>-7.2459122801663112E-2</c:v>
                </c:pt>
                <c:pt idx="69">
                  <c:v>0.2523528000247286</c:v>
                </c:pt>
                <c:pt idx="70">
                  <c:v>-8.1767559950913782E-3</c:v>
                </c:pt>
                <c:pt idx="71">
                  <c:v>0.99567351307706109</c:v>
                </c:pt>
                <c:pt idx="72">
                  <c:v>-6.4746313587221271E-2</c:v>
                </c:pt>
                <c:pt idx="73">
                  <c:v>0.22699054420709075</c:v>
                </c:pt>
                <c:pt idx="74">
                  <c:v>0.14558595683789832</c:v>
                </c:pt>
                <c:pt idx="75">
                  <c:v>-0.15273745561408436</c:v>
                </c:pt>
                <c:pt idx="76">
                  <c:v>0.65497271064054585</c:v>
                </c:pt>
              </c:numCache>
            </c:numRef>
          </c:yVal>
        </c:ser>
        <c:dLbls>
          <c:dLblPos val="r"/>
        </c:dLbls>
        <c:axId val="84051840"/>
        <c:axId val="79346304"/>
      </c:scatterChart>
      <c:valAx>
        <c:axId val="84051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- R (UCAC3)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9346304"/>
        <c:crosses val="autoZero"/>
        <c:crossBetween val="midCat"/>
      </c:valAx>
      <c:valAx>
        <c:axId val="79346304"/>
        <c:scaling>
          <c:orientation val="minMax"/>
          <c:max val="1.3"/>
          <c:min val="-0.70000000000000007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Delta Mag (IRB)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8405184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'Plots (Aperture)'!$D$2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'Plots (Aperture)'!$A$3:$A$78</c:f>
              <c:numCache>
                <c:formatCode>General</c:formatCode>
                <c:ptCount val="76"/>
                <c:pt idx="0">
                  <c:v>2.1400000000000006</c:v>
                </c:pt>
                <c:pt idx="1">
                  <c:v>1.0299999999999994</c:v>
                </c:pt>
                <c:pt idx="4">
                  <c:v>1.0530000000000008</c:v>
                </c:pt>
                <c:pt idx="5">
                  <c:v>1.0579999999999998</c:v>
                </c:pt>
                <c:pt idx="6">
                  <c:v>1.1509999999999998</c:v>
                </c:pt>
                <c:pt idx="7">
                  <c:v>1.1869999999999994</c:v>
                </c:pt>
                <c:pt idx="8">
                  <c:v>1.7310000000000016</c:v>
                </c:pt>
                <c:pt idx="9">
                  <c:v>1.0220000000000002</c:v>
                </c:pt>
                <c:pt idx="10">
                  <c:v>1.1579999999999995</c:v>
                </c:pt>
                <c:pt idx="11">
                  <c:v>1.2040000000000006</c:v>
                </c:pt>
                <c:pt idx="12">
                  <c:v>1.7089999999999996</c:v>
                </c:pt>
                <c:pt idx="13">
                  <c:v>0.83900000000000041</c:v>
                </c:pt>
                <c:pt idx="14">
                  <c:v>1.3010000000000002</c:v>
                </c:pt>
                <c:pt idx="15">
                  <c:v>0.89900000000000091</c:v>
                </c:pt>
                <c:pt idx="16">
                  <c:v>2.2750000000000004</c:v>
                </c:pt>
                <c:pt idx="17">
                  <c:v>1.2300000000000004</c:v>
                </c:pt>
                <c:pt idx="18">
                  <c:v>0.87800000000000011</c:v>
                </c:pt>
                <c:pt idx="19">
                  <c:v>1.8499999999999996</c:v>
                </c:pt>
                <c:pt idx="20">
                  <c:v>1.1500000000000004</c:v>
                </c:pt>
                <c:pt idx="21">
                  <c:v>1.4090000000000007</c:v>
                </c:pt>
                <c:pt idx="22">
                  <c:v>1.641</c:v>
                </c:pt>
                <c:pt idx="23">
                  <c:v>1.2939999999999987</c:v>
                </c:pt>
                <c:pt idx="24">
                  <c:v>2.3810000000000002</c:v>
                </c:pt>
                <c:pt idx="25">
                  <c:v>1.2350000000000012</c:v>
                </c:pt>
                <c:pt idx="26">
                  <c:v>1.3320000000000007</c:v>
                </c:pt>
                <c:pt idx="27">
                  <c:v>1.6049999999999986</c:v>
                </c:pt>
                <c:pt idx="29">
                  <c:v>1.5139999999999993</c:v>
                </c:pt>
                <c:pt idx="30">
                  <c:v>0.86299999999999955</c:v>
                </c:pt>
                <c:pt idx="32">
                  <c:v>2.2580000000000009</c:v>
                </c:pt>
                <c:pt idx="33">
                  <c:v>1.1720000000000006</c:v>
                </c:pt>
                <c:pt idx="34">
                  <c:v>2.3159999999999989</c:v>
                </c:pt>
                <c:pt idx="35">
                  <c:v>1.3470000000000013</c:v>
                </c:pt>
                <c:pt idx="36">
                  <c:v>1.1169999999999991</c:v>
                </c:pt>
                <c:pt idx="37">
                  <c:v>1.0210000000000008</c:v>
                </c:pt>
                <c:pt idx="38">
                  <c:v>0.90000000000000036</c:v>
                </c:pt>
                <c:pt idx="39">
                  <c:v>0.86500000000000021</c:v>
                </c:pt>
                <c:pt idx="40">
                  <c:v>1.1629999999999985</c:v>
                </c:pt>
                <c:pt idx="41">
                  <c:v>1.0380000000000003</c:v>
                </c:pt>
                <c:pt idx="42">
                  <c:v>0.95199999999999996</c:v>
                </c:pt>
                <c:pt idx="43">
                  <c:v>0.92900000000000027</c:v>
                </c:pt>
                <c:pt idx="45">
                  <c:v>0.75099999999999945</c:v>
                </c:pt>
                <c:pt idx="46">
                  <c:v>1.0190000000000001</c:v>
                </c:pt>
                <c:pt idx="47">
                  <c:v>2.0579999999999998</c:v>
                </c:pt>
                <c:pt idx="49">
                  <c:v>1.859</c:v>
                </c:pt>
                <c:pt idx="50">
                  <c:v>0.77899999999999991</c:v>
                </c:pt>
                <c:pt idx="51">
                  <c:v>1.0679999999999996</c:v>
                </c:pt>
                <c:pt idx="52">
                  <c:v>1.1069999999999993</c:v>
                </c:pt>
                <c:pt idx="53">
                  <c:v>0.90600000000000058</c:v>
                </c:pt>
                <c:pt idx="54">
                  <c:v>0.79100000000000037</c:v>
                </c:pt>
                <c:pt idx="55">
                  <c:v>0.85899999999999999</c:v>
                </c:pt>
                <c:pt idx="56">
                  <c:v>0.85500000000000043</c:v>
                </c:pt>
                <c:pt idx="57">
                  <c:v>0.96299999999999919</c:v>
                </c:pt>
                <c:pt idx="58">
                  <c:v>0.89000000000000057</c:v>
                </c:pt>
                <c:pt idx="59">
                  <c:v>0.59100000000000108</c:v>
                </c:pt>
                <c:pt idx="60">
                  <c:v>0.64499999999999957</c:v>
                </c:pt>
                <c:pt idx="61">
                  <c:v>0.74499999999999922</c:v>
                </c:pt>
                <c:pt idx="62">
                  <c:v>2.0389999999999997</c:v>
                </c:pt>
                <c:pt idx="63">
                  <c:v>0.81299999999999883</c:v>
                </c:pt>
                <c:pt idx="64">
                  <c:v>0.83100000000000129</c:v>
                </c:pt>
                <c:pt idx="65">
                  <c:v>0.61100000000000065</c:v>
                </c:pt>
                <c:pt idx="67">
                  <c:v>0.79000000000000092</c:v>
                </c:pt>
                <c:pt idx="68">
                  <c:v>1.3819999999999997</c:v>
                </c:pt>
                <c:pt idx="69">
                  <c:v>0.86899999999999977</c:v>
                </c:pt>
                <c:pt idx="70">
                  <c:v>2.5030000000000001</c:v>
                </c:pt>
                <c:pt idx="71">
                  <c:v>0.63700000000000045</c:v>
                </c:pt>
                <c:pt idx="72">
                  <c:v>1.0409999999999986</c:v>
                </c:pt>
                <c:pt idx="73">
                  <c:v>0.64100000000000001</c:v>
                </c:pt>
                <c:pt idx="74">
                  <c:v>0.62899999999999956</c:v>
                </c:pt>
                <c:pt idx="75">
                  <c:v>2.1920000000000002</c:v>
                </c:pt>
              </c:numCache>
            </c:numRef>
          </c:xVal>
          <c:yVal>
            <c:numRef>
              <c:f>'Plots (Aperture)'!$D$3:$D$78</c:f>
              <c:numCache>
                <c:formatCode>General</c:formatCode>
                <c:ptCount val="76"/>
                <c:pt idx="0">
                  <c:v>-2.9840073280557156E-2</c:v>
                </c:pt>
                <c:pt idx="1">
                  <c:v>0</c:v>
                </c:pt>
                <c:pt idx="2">
                  <c:v>0</c:v>
                </c:pt>
                <c:pt idx="4">
                  <c:v>-0.5844169326898413</c:v>
                </c:pt>
                <c:pt idx="5">
                  <c:v>-8.5652096199259287E-2</c:v>
                </c:pt>
                <c:pt idx="6">
                  <c:v>0.20439935877808807</c:v>
                </c:pt>
                <c:pt idx="7">
                  <c:v>-0.33076658159585248</c:v>
                </c:pt>
                <c:pt idx="8">
                  <c:v>0.13853609871669326</c:v>
                </c:pt>
                <c:pt idx="9">
                  <c:v>-0.57378935990282276</c:v>
                </c:pt>
                <c:pt idx="10">
                  <c:v>-0.31733506575252973</c:v>
                </c:pt>
                <c:pt idx="11">
                  <c:v>-0.1969232581385254</c:v>
                </c:pt>
                <c:pt idx="12">
                  <c:v>0</c:v>
                </c:pt>
                <c:pt idx="13">
                  <c:v>-0.35364958067366548</c:v>
                </c:pt>
                <c:pt idx="14">
                  <c:v>0</c:v>
                </c:pt>
                <c:pt idx="15">
                  <c:v>0</c:v>
                </c:pt>
                <c:pt idx="16">
                  <c:v>-0.22264480628791383</c:v>
                </c:pt>
                <c:pt idx="17">
                  <c:v>-0.15749177129102154</c:v>
                </c:pt>
                <c:pt idx="18">
                  <c:v>-0.33484969005959286</c:v>
                </c:pt>
                <c:pt idx="19">
                  <c:v>0</c:v>
                </c:pt>
                <c:pt idx="20">
                  <c:v>-3.4985794632873213E-2</c:v>
                </c:pt>
                <c:pt idx="21">
                  <c:v>-2.9379348484230849E-2</c:v>
                </c:pt>
                <c:pt idx="22">
                  <c:v>0.42821680110181659</c:v>
                </c:pt>
                <c:pt idx="23">
                  <c:v>1.6632490614850726E-2</c:v>
                </c:pt>
                <c:pt idx="24">
                  <c:v>0</c:v>
                </c:pt>
                <c:pt idx="25">
                  <c:v>-4.2936086669925988E-2</c:v>
                </c:pt>
                <c:pt idx="26">
                  <c:v>0.18717766831960181</c:v>
                </c:pt>
                <c:pt idx="27">
                  <c:v>-4.0064676411757816E-2</c:v>
                </c:pt>
                <c:pt idx="29">
                  <c:v>0</c:v>
                </c:pt>
                <c:pt idx="30">
                  <c:v>-1.3046673949225873E-2</c:v>
                </c:pt>
                <c:pt idx="32">
                  <c:v>-0.1237257219885084</c:v>
                </c:pt>
                <c:pt idx="33">
                  <c:v>0.23951630686021108</c:v>
                </c:pt>
                <c:pt idx="34">
                  <c:v>-0.3306752995389195</c:v>
                </c:pt>
                <c:pt idx="35">
                  <c:v>0.47720969261694446</c:v>
                </c:pt>
                <c:pt idx="36">
                  <c:v>-0.17644863340456141</c:v>
                </c:pt>
                <c:pt idx="37">
                  <c:v>-1.0564573893642404E-2</c:v>
                </c:pt>
                <c:pt idx="38">
                  <c:v>0</c:v>
                </c:pt>
                <c:pt idx="39">
                  <c:v>-0.1862154100201654</c:v>
                </c:pt>
                <c:pt idx="40">
                  <c:v>0</c:v>
                </c:pt>
                <c:pt idx="41">
                  <c:v>-0.22977465070568082</c:v>
                </c:pt>
                <c:pt idx="42">
                  <c:v>-0.16403909533231475</c:v>
                </c:pt>
                <c:pt idx="43">
                  <c:v>-5.1738508817408935E-2</c:v>
                </c:pt>
                <c:pt idx="45">
                  <c:v>0</c:v>
                </c:pt>
                <c:pt idx="46">
                  <c:v>-0.30910381472155635</c:v>
                </c:pt>
                <c:pt idx="47">
                  <c:v>0</c:v>
                </c:pt>
                <c:pt idx="48">
                  <c:v>0</c:v>
                </c:pt>
                <c:pt idx="49">
                  <c:v>-0.5491944150041792</c:v>
                </c:pt>
                <c:pt idx="50">
                  <c:v>-0.32882397226437909</c:v>
                </c:pt>
                <c:pt idx="51">
                  <c:v>0</c:v>
                </c:pt>
                <c:pt idx="52">
                  <c:v>-1.5940035798982066E-2</c:v>
                </c:pt>
                <c:pt idx="53">
                  <c:v>-7.4339327540035471E-2</c:v>
                </c:pt>
                <c:pt idx="54">
                  <c:v>-0.37348624067055702</c:v>
                </c:pt>
                <c:pt idx="55">
                  <c:v>-0.39809153380121609</c:v>
                </c:pt>
                <c:pt idx="56">
                  <c:v>0</c:v>
                </c:pt>
                <c:pt idx="57">
                  <c:v>-2.8872669664163464E-2</c:v>
                </c:pt>
                <c:pt idx="58">
                  <c:v>-0.32192342848322686</c:v>
                </c:pt>
                <c:pt idx="59">
                  <c:v>-0.4097640656002226</c:v>
                </c:pt>
                <c:pt idx="60">
                  <c:v>-2.1457191786351082E-2</c:v>
                </c:pt>
                <c:pt idx="61">
                  <c:v>0</c:v>
                </c:pt>
                <c:pt idx="62">
                  <c:v>-0.16159248195680442</c:v>
                </c:pt>
                <c:pt idx="63">
                  <c:v>0</c:v>
                </c:pt>
                <c:pt idx="64">
                  <c:v>-0.13133831712880406</c:v>
                </c:pt>
                <c:pt idx="65">
                  <c:v>-0.37258664617412895</c:v>
                </c:pt>
                <c:pt idx="67">
                  <c:v>-0.2738659028862056</c:v>
                </c:pt>
                <c:pt idx="68">
                  <c:v>-0.16369850964308297</c:v>
                </c:pt>
                <c:pt idx="69">
                  <c:v>-0.28007005427285758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-0.17895663103618453</c:v>
                </c:pt>
                <c:pt idx="75">
                  <c:v>0</c:v>
                </c:pt>
              </c:numCache>
            </c:numRef>
          </c:yVal>
        </c:ser>
        <c:dLbls/>
        <c:axId val="86638976"/>
        <c:axId val="85101568"/>
      </c:scatterChart>
      <c:valAx>
        <c:axId val="86638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- R (UCAC3)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85101568"/>
        <c:crosses val="autoZero"/>
        <c:crossBetween val="midCat"/>
      </c:valAx>
      <c:valAx>
        <c:axId val="85101568"/>
        <c:scaling>
          <c:orientation val="minMax"/>
          <c:max val="1.3"/>
          <c:min val="-0.70000000000000007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Delta Mag (R)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86638976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21</xdr:row>
      <xdr:rowOff>133350</xdr:rowOff>
    </xdr:from>
    <xdr:to>
      <xdr:col>8</xdr:col>
      <xdr:colOff>342900</xdr:colOff>
      <xdr:row>36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5</xdr:row>
      <xdr:rowOff>180975</xdr:rowOff>
    </xdr:from>
    <xdr:to>
      <xdr:col>16</xdr:col>
      <xdr:colOff>285750</xdr:colOff>
      <xdr:row>20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561975</xdr:colOff>
      <xdr:row>21</xdr:row>
      <xdr:rowOff>133350</xdr:rowOff>
    </xdr:from>
    <xdr:to>
      <xdr:col>16</xdr:col>
      <xdr:colOff>257175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171450</xdr:colOff>
      <xdr:row>6</xdr:row>
      <xdr:rowOff>28575</xdr:rowOff>
    </xdr:from>
    <xdr:to>
      <xdr:col>8</xdr:col>
      <xdr:colOff>333375</xdr:colOff>
      <xdr:row>20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workbookViewId="0">
      <selection activeCell="K2" sqref="K2"/>
    </sheetView>
  </sheetViews>
  <sheetFormatPr defaultRowHeight="15"/>
  <sheetData>
    <row r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/>
      <c r="K1" s="6"/>
      <c r="L1" s="6"/>
    </row>
    <row r="2" spans="1:12">
      <c r="A2" s="6">
        <v>24656748</v>
      </c>
      <c r="B2" s="6">
        <v>12.78</v>
      </c>
      <c r="C2" s="6">
        <v>197.15086206896601</v>
      </c>
      <c r="D2" s="6">
        <v>5.6515963906273203</v>
      </c>
      <c r="E2" s="6">
        <v>17.639440482690802</v>
      </c>
      <c r="F2" s="6">
        <v>0.387366676337768</v>
      </c>
      <c r="G2" s="6">
        <v>1.66616470958125</v>
      </c>
      <c r="H2" s="6">
        <v>2.0853652381394201E-2</v>
      </c>
      <c r="I2" s="6">
        <v>232</v>
      </c>
      <c r="J2" s="6">
        <v>0</v>
      </c>
      <c r="K2" s="6">
        <v>118.101953526844</v>
      </c>
      <c r="L2" s="6">
        <v>2.1790608097698998</v>
      </c>
    </row>
    <row r="3" spans="1:12">
      <c r="A3" s="6">
        <v>24410213</v>
      </c>
      <c r="B3" s="6">
        <v>12.77</v>
      </c>
      <c r="C3" s="6">
        <v>123.111675126904</v>
      </c>
      <c r="D3" s="6">
        <v>5.9836833615112504</v>
      </c>
      <c r="E3" s="6">
        <v>11.998512687462901</v>
      </c>
      <c r="F3" s="6">
        <v>0.29664948159485399</v>
      </c>
      <c r="G3" s="6">
        <v>2.0697613048758901</v>
      </c>
      <c r="H3" s="6">
        <v>5.2646893583238201E-2</v>
      </c>
      <c r="I3" s="6">
        <v>197</v>
      </c>
      <c r="J3" s="6">
        <v>0</v>
      </c>
      <c r="K3" s="6">
        <v>89.451218952645306</v>
      </c>
      <c r="L3" s="6">
        <v>1.9988002547870001</v>
      </c>
    </row>
    <row r="4" spans="1:12">
      <c r="A4" s="6">
        <v>24656589</v>
      </c>
      <c r="B4" s="6">
        <v>12.75</v>
      </c>
      <c r="C4" s="6">
        <v>230.90871369294601</v>
      </c>
      <c r="D4" s="6">
        <v>6.8116857850406998</v>
      </c>
      <c r="E4" s="6">
        <v>27.097114365360099</v>
      </c>
      <c r="F4" s="6">
        <v>0.34019944776229499</v>
      </c>
      <c r="G4" s="6">
        <v>1.7100617568423</v>
      </c>
      <c r="H4" s="6">
        <v>1.17191510463029E-2</v>
      </c>
      <c r="I4" s="6">
        <v>241</v>
      </c>
      <c r="J4" s="6">
        <v>0</v>
      </c>
      <c r="K4" s="6">
        <v>191.939582340275</v>
      </c>
      <c r="L4" s="6">
        <v>1.81980172052954</v>
      </c>
    </row>
    <row r="5" spans="1:12">
      <c r="A5" s="6">
        <v>24410544</v>
      </c>
      <c r="B5" s="6">
        <v>12.69</v>
      </c>
      <c r="C5" s="6">
        <v>197.179591836735</v>
      </c>
      <c r="D5" s="6">
        <v>5.7285770238504403</v>
      </c>
      <c r="E5" s="6">
        <v>24.877325901306499</v>
      </c>
      <c r="F5" s="6">
        <v>0.41644398808149302</v>
      </c>
      <c r="G5" s="6">
        <v>1.7037125600285301</v>
      </c>
      <c r="H5" s="6">
        <v>1.2414134391445E-2</v>
      </c>
      <c r="I5" s="6">
        <v>245</v>
      </c>
      <c r="J5" s="6">
        <v>0</v>
      </c>
      <c r="K5" s="6">
        <v>174.82235111174799</v>
      </c>
      <c r="L5" s="6">
        <v>2.3147801602728499</v>
      </c>
    </row>
    <row r="6" spans="1:12">
      <c r="A6" s="6">
        <v>24410565</v>
      </c>
      <c r="B6" s="6">
        <v>12.66</v>
      </c>
      <c r="C6" s="6">
        <v>172.739583333333</v>
      </c>
      <c r="D6" s="6">
        <v>23.5449337353026</v>
      </c>
      <c r="E6" s="6">
        <v>14.8070419658461</v>
      </c>
      <c r="F6" s="6">
        <v>0.41973247271637698</v>
      </c>
      <c r="G6" s="6">
        <v>1.97724924631131</v>
      </c>
      <c r="H6" s="6">
        <v>7.4341086058697797E-2</v>
      </c>
      <c r="I6" s="6">
        <v>192</v>
      </c>
      <c r="J6" s="6">
        <v>0</v>
      </c>
      <c r="K6" s="6">
        <v>102.13272176907201</v>
      </c>
      <c r="L6" s="6">
        <v>2.7217230976626801</v>
      </c>
    </row>
    <row r="7" spans="1:12">
      <c r="A7" s="6">
        <v>24656806</v>
      </c>
      <c r="B7" s="6">
        <v>12.66</v>
      </c>
      <c r="C7" s="6">
        <v>272.821596244131</v>
      </c>
      <c r="D7" s="6">
        <v>9.3253491943958</v>
      </c>
      <c r="E7" s="6">
        <v>32.321235501343402</v>
      </c>
      <c r="F7" s="6">
        <v>0.54743584887118002</v>
      </c>
      <c r="G7" s="6">
        <v>1.5169488215290701</v>
      </c>
      <c r="H7" s="6">
        <v>9.0322658993660394E-3</v>
      </c>
      <c r="I7" s="6">
        <v>213</v>
      </c>
      <c r="J7" s="6">
        <v>0</v>
      </c>
      <c r="K7" s="6">
        <v>203.95134187045099</v>
      </c>
      <c r="L7" s="6">
        <v>2.3806020144820499</v>
      </c>
    </row>
    <row r="8" spans="1:12">
      <c r="A8" s="6">
        <v>24410358</v>
      </c>
      <c r="B8" s="6">
        <v>12.63</v>
      </c>
      <c r="C8" s="6">
        <v>201.914634146341</v>
      </c>
      <c r="D8" s="6">
        <v>5.5308178944304096</v>
      </c>
      <c r="E8" s="6">
        <v>28.181480005429499</v>
      </c>
      <c r="F8" s="6">
        <v>0.42519950012152602</v>
      </c>
      <c r="G8" s="6">
        <v>1.64361454919116</v>
      </c>
      <c r="H8" s="6">
        <v>1.24068538326237E-2</v>
      </c>
      <c r="I8" s="6">
        <v>246</v>
      </c>
      <c r="J8" s="6">
        <v>0</v>
      </c>
      <c r="K8" s="6">
        <v>192.58260251181599</v>
      </c>
      <c r="L8" s="6">
        <v>2.22833428345464</v>
      </c>
    </row>
    <row r="9" spans="1:12">
      <c r="A9" s="6">
        <v>24656868</v>
      </c>
      <c r="B9" s="6">
        <v>12.63</v>
      </c>
      <c r="C9" s="6">
        <v>291.33201581027703</v>
      </c>
      <c r="D9" s="6">
        <v>4.6612072085025797</v>
      </c>
      <c r="E9" s="6">
        <v>36.668621771107297</v>
      </c>
      <c r="F9" s="6">
        <v>0.41023690921880701</v>
      </c>
      <c r="G9" s="6">
        <v>1.57055352771108</v>
      </c>
      <c r="H9" s="6">
        <v>8.5436113158126395E-3</v>
      </c>
      <c r="I9" s="6">
        <v>253</v>
      </c>
      <c r="J9" s="6">
        <v>0</v>
      </c>
      <c r="K9" s="6">
        <v>245.10646116622999</v>
      </c>
      <c r="L9" s="6">
        <v>2.0963210797679301</v>
      </c>
    </row>
    <row r="10" spans="1:12">
      <c r="A10" s="6">
        <v>24410396</v>
      </c>
      <c r="B10" s="6">
        <v>12.62</v>
      </c>
      <c r="C10" s="6">
        <v>235.197628458498</v>
      </c>
      <c r="D10" s="6">
        <v>4.3822142026841204</v>
      </c>
      <c r="E10" s="6">
        <v>29.184421441525501</v>
      </c>
      <c r="F10" s="6">
        <v>0.35834753493240101</v>
      </c>
      <c r="G10" s="6">
        <v>1.6456215563085299</v>
      </c>
      <c r="H10" s="6">
        <v>1.01825551620849E-2</v>
      </c>
      <c r="I10" s="6">
        <v>253</v>
      </c>
      <c r="J10" s="6">
        <v>0</v>
      </c>
      <c r="K10" s="6">
        <v>202.20445042838199</v>
      </c>
      <c r="L10" s="6">
        <v>2.0569476764639698</v>
      </c>
    </row>
    <row r="11" spans="1:12">
      <c r="A11" s="6">
        <v>24410576</v>
      </c>
      <c r="B11" s="6">
        <v>12.62</v>
      </c>
      <c r="C11" s="6">
        <v>218.510040160643</v>
      </c>
      <c r="D11" s="6">
        <v>7.7596329446322398</v>
      </c>
      <c r="E11" s="6">
        <v>32.814208153376399</v>
      </c>
      <c r="F11" s="6">
        <v>0.340919730953192</v>
      </c>
      <c r="G11" s="6">
        <v>1.62388152510233</v>
      </c>
      <c r="H11" s="6">
        <v>1.1690527862603601E-2</v>
      </c>
      <c r="I11" s="6">
        <v>249</v>
      </c>
      <c r="J11" s="6">
        <v>0</v>
      </c>
      <c r="K11" s="6">
        <v>223.748716726818</v>
      </c>
      <c r="L11" s="6">
        <v>1.5832570983998699</v>
      </c>
    </row>
    <row r="12" spans="1:12">
      <c r="A12" s="6">
        <v>24656796</v>
      </c>
      <c r="B12" s="6">
        <v>12.61</v>
      </c>
      <c r="C12" s="6">
        <v>261.18725099601602</v>
      </c>
      <c r="D12" s="6">
        <v>4.9954252800976802</v>
      </c>
      <c r="E12" s="6">
        <v>32.249604485455002</v>
      </c>
      <c r="F12" s="6">
        <v>0.42231080967573598</v>
      </c>
      <c r="G12" s="6">
        <v>1.51587206353562</v>
      </c>
      <c r="H12" s="6">
        <v>8.3631403626086408E-3</v>
      </c>
      <c r="I12" s="6">
        <v>251</v>
      </c>
      <c r="J12" s="6">
        <v>0</v>
      </c>
      <c r="K12" s="6">
        <v>207.17724484051701</v>
      </c>
      <c r="L12" s="6">
        <v>2.1662030117538</v>
      </c>
    </row>
    <row r="13" spans="1:12">
      <c r="A13" s="6">
        <v>24410530</v>
      </c>
      <c r="B13" s="6">
        <v>12.58</v>
      </c>
      <c r="C13" s="6">
        <v>211.72457627118601</v>
      </c>
      <c r="D13" s="6">
        <v>7.2876516116617802</v>
      </c>
      <c r="E13" s="6">
        <v>26.4365903283881</v>
      </c>
      <c r="F13" s="6">
        <v>0.56012554408269</v>
      </c>
      <c r="G13" s="6">
        <v>1.68735568842094</v>
      </c>
      <c r="H13" s="6">
        <v>1.68597120519705E-2</v>
      </c>
      <c r="I13" s="6">
        <v>236</v>
      </c>
      <c r="J13" s="6">
        <v>0</v>
      </c>
      <c r="K13" s="6">
        <v>181.07389503864701</v>
      </c>
      <c r="L13" s="6">
        <v>3.1165700580121598</v>
      </c>
    </row>
    <row r="14" spans="1:12">
      <c r="A14" s="6">
        <v>24656566</v>
      </c>
      <c r="B14" s="6">
        <v>12.57</v>
      </c>
      <c r="C14" s="6">
        <v>223.02845528455299</v>
      </c>
      <c r="D14" s="6">
        <v>6.0202425854865496</v>
      </c>
      <c r="E14" s="6">
        <v>30.544674423469498</v>
      </c>
      <c r="F14" s="6">
        <v>0.62629227137283305</v>
      </c>
      <c r="G14" s="6">
        <v>1.5897068156857199</v>
      </c>
      <c r="H14" s="6">
        <v>1.6099710387570701E-2</v>
      </c>
      <c r="I14" s="6">
        <v>246</v>
      </c>
      <c r="J14" s="6">
        <v>0</v>
      </c>
      <c r="K14" s="6">
        <v>198.76991613807499</v>
      </c>
      <c r="L14" s="6">
        <v>3.34496345262307</v>
      </c>
    </row>
    <row r="15" spans="1:12">
      <c r="A15" s="6">
        <v>24410611</v>
      </c>
      <c r="B15" s="6">
        <v>12.56</v>
      </c>
      <c r="C15" s="6">
        <v>226.08974358974399</v>
      </c>
      <c r="D15" s="6">
        <v>9.6052416734351702</v>
      </c>
      <c r="E15" s="6">
        <v>29.111280163059298</v>
      </c>
      <c r="F15" s="6">
        <v>0.48355941436618699</v>
      </c>
      <c r="G15" s="6">
        <v>1.61463627139638</v>
      </c>
      <c r="H15" s="6">
        <v>1.3833091048141099E-2</v>
      </c>
      <c r="I15" s="6">
        <v>234</v>
      </c>
      <c r="J15" s="6">
        <v>0</v>
      </c>
      <c r="K15" s="6">
        <v>194.73143633493399</v>
      </c>
      <c r="L15" s="6">
        <v>2.6884485189549401</v>
      </c>
    </row>
    <row r="16" spans="1:12">
      <c r="A16" s="6">
        <v>24656825</v>
      </c>
      <c r="B16" s="6">
        <v>12.52</v>
      </c>
      <c r="C16" s="6">
        <v>320.44621513944202</v>
      </c>
      <c r="D16" s="6">
        <v>5.23012438727811</v>
      </c>
      <c r="E16" s="6">
        <v>48.386205116091901</v>
      </c>
      <c r="F16" s="6">
        <v>0.48154699845501397</v>
      </c>
      <c r="G16" s="6">
        <v>1.4591492074526999</v>
      </c>
      <c r="H16" s="6">
        <v>5.3729866886808699E-3</v>
      </c>
      <c r="I16" s="6">
        <v>251</v>
      </c>
      <c r="J16" s="6">
        <v>0</v>
      </c>
      <c r="K16" s="6">
        <v>300.17738770560902</v>
      </c>
      <c r="L16" s="6">
        <v>2.0140834900369602</v>
      </c>
    </row>
    <row r="17" spans="1:12">
      <c r="A17" s="6">
        <v>24410433</v>
      </c>
      <c r="B17" s="6">
        <v>12.5</v>
      </c>
      <c r="C17" s="6">
        <v>191.26160337552699</v>
      </c>
      <c r="D17" s="6">
        <v>10.127223767120899</v>
      </c>
      <c r="E17" s="6">
        <v>17.564644171640499</v>
      </c>
      <c r="F17" s="6">
        <v>0.30780430760917599</v>
      </c>
      <c r="G17" s="6">
        <v>2.0952395921652598</v>
      </c>
      <c r="H17" s="6">
        <v>2.9601232695365499E-2</v>
      </c>
      <c r="I17" s="6">
        <v>237</v>
      </c>
      <c r="J17" s="6">
        <v>0</v>
      </c>
      <c r="K17" s="6">
        <v>136.86920701688601</v>
      </c>
      <c r="L17" s="6">
        <v>2.1403688360364601</v>
      </c>
    </row>
    <row r="18" spans="1:12">
      <c r="A18" s="6">
        <v>24656862</v>
      </c>
      <c r="B18" s="6">
        <v>12.45</v>
      </c>
      <c r="C18" s="6">
        <v>267.61693548387098</v>
      </c>
      <c r="D18" s="6">
        <v>11.5878009167832</v>
      </c>
      <c r="E18" s="6">
        <v>31.276907868981301</v>
      </c>
      <c r="F18" s="6">
        <v>0.69877242509537696</v>
      </c>
      <c r="G18" s="6">
        <v>1.62411367729254</v>
      </c>
      <c r="H18" s="6">
        <v>3.0949338553669201E-2</v>
      </c>
      <c r="I18" s="6">
        <v>248</v>
      </c>
      <c r="J18" s="6">
        <v>0</v>
      </c>
      <c r="K18" s="6">
        <v>202.31858393022401</v>
      </c>
      <c r="L18" s="6">
        <v>3.9241988048929399</v>
      </c>
    </row>
    <row r="19" spans="1:12">
      <c r="A19" s="6">
        <v>24410104</v>
      </c>
      <c r="B19" s="6">
        <v>12.34</v>
      </c>
      <c r="C19" s="6">
        <v>186.12946428571399</v>
      </c>
      <c r="D19" s="6">
        <v>9.38368352687365</v>
      </c>
      <c r="E19" s="6">
        <v>17.141937091160099</v>
      </c>
      <c r="F19" s="6">
        <v>0.34737487064936001</v>
      </c>
      <c r="G19" s="6">
        <v>1.9964466906437399</v>
      </c>
      <c r="H19" s="6">
        <v>2.1259785158031501E-2</v>
      </c>
      <c r="I19" s="6">
        <v>224</v>
      </c>
      <c r="J19" s="6">
        <v>0</v>
      </c>
      <c r="K19" s="6">
        <v>131.182021251143</v>
      </c>
      <c r="L19" s="6">
        <v>2.35505088700444</v>
      </c>
    </row>
    <row r="20" spans="1:12">
      <c r="A20" s="6">
        <v>24656580</v>
      </c>
      <c r="B20" s="6">
        <v>12.34</v>
      </c>
      <c r="C20" s="6">
        <v>246.746031746032</v>
      </c>
      <c r="D20" s="6">
        <v>7.5586267288741702</v>
      </c>
      <c r="E20" s="6">
        <v>50.0241806117414</v>
      </c>
      <c r="F20" s="6">
        <v>0.55156991922062004</v>
      </c>
      <c r="G20" s="6">
        <v>1.4385362182086701</v>
      </c>
      <c r="H20" s="6">
        <v>5.6011322466529697E-3</v>
      </c>
      <c r="I20" s="6">
        <v>252</v>
      </c>
      <c r="J20" s="6">
        <v>0</v>
      </c>
      <c r="K20" s="6">
        <v>301.06624692155702</v>
      </c>
      <c r="L20" s="6">
        <v>2.44816045569342</v>
      </c>
    </row>
    <row r="21" spans="1:12">
      <c r="A21" s="6">
        <v>24656486</v>
      </c>
      <c r="B21" s="6">
        <v>12.31</v>
      </c>
      <c r="C21" s="6">
        <v>343.88932806324101</v>
      </c>
      <c r="D21" s="6">
        <v>5.21809328908141</v>
      </c>
      <c r="E21" s="6">
        <v>51.3314070976338</v>
      </c>
      <c r="F21" s="6">
        <v>0.45286179559395501</v>
      </c>
      <c r="G21" s="6">
        <v>1.4950000839913999</v>
      </c>
      <c r="H21" s="6">
        <v>6.70274833496651E-3</v>
      </c>
      <c r="I21" s="6">
        <v>253</v>
      </c>
      <c r="J21" s="6">
        <v>0</v>
      </c>
      <c r="K21" s="6">
        <v>329.259927858776</v>
      </c>
      <c r="L21" s="6">
        <v>1.9466486270513499</v>
      </c>
    </row>
    <row r="22" spans="1:12">
      <c r="A22" s="6">
        <v>24410650</v>
      </c>
      <c r="B22" s="6">
        <v>12.28</v>
      </c>
      <c r="C22" s="6">
        <v>349.41935483870998</v>
      </c>
      <c r="D22" s="6">
        <v>10.2465718385033</v>
      </c>
      <c r="E22" s="6">
        <v>38.178921077237703</v>
      </c>
      <c r="F22" s="6">
        <v>0.45670373955576399</v>
      </c>
      <c r="G22" s="6">
        <v>1.6352607778530901</v>
      </c>
      <c r="H22" s="6">
        <v>9.5732573249505196E-3</v>
      </c>
      <c r="I22" s="6">
        <v>248</v>
      </c>
      <c r="J22" s="6">
        <v>0</v>
      </c>
      <c r="K22" s="6">
        <v>261.70453641701198</v>
      </c>
      <c r="L22" s="6">
        <v>2.2178733504705002</v>
      </c>
    </row>
    <row r="23" spans="1:12">
      <c r="A23" s="6">
        <v>24410510</v>
      </c>
      <c r="B23" s="6">
        <v>12.16</v>
      </c>
      <c r="C23" s="6">
        <v>362.75965665235998</v>
      </c>
      <c r="D23" s="6">
        <v>6.32886215182738</v>
      </c>
      <c r="E23" s="6">
        <v>62.819626042175301</v>
      </c>
      <c r="F23" s="6">
        <v>0.61132610242069796</v>
      </c>
      <c r="G23" s="6">
        <v>1.4549019738354101</v>
      </c>
      <c r="H23" s="6">
        <v>5.7244320979089897E-3</v>
      </c>
      <c r="I23" s="6">
        <v>233</v>
      </c>
      <c r="J23" s="6">
        <v>0</v>
      </c>
      <c r="K23" s="6">
        <v>390.89920572917498</v>
      </c>
      <c r="L23" s="6">
        <v>2.9347374296043802</v>
      </c>
    </row>
    <row r="24" spans="1:12">
      <c r="A24" s="6">
        <v>24410547</v>
      </c>
      <c r="B24" s="6">
        <v>12.15</v>
      </c>
      <c r="C24" s="6">
        <v>324.57312252964402</v>
      </c>
      <c r="D24" s="6">
        <v>6.5751601723023398</v>
      </c>
      <c r="E24" s="6">
        <v>53.467711715173401</v>
      </c>
      <c r="F24" s="6">
        <v>0.70427423975449399</v>
      </c>
      <c r="G24" s="6">
        <v>1.4809589821090301</v>
      </c>
      <c r="H24" s="6">
        <v>7.5517926246721698E-3</v>
      </c>
      <c r="I24" s="6">
        <v>253</v>
      </c>
      <c r="J24" s="6">
        <v>0</v>
      </c>
      <c r="K24" s="6">
        <v>330.32531750496997</v>
      </c>
      <c r="L24" s="6">
        <v>3.06009503821039</v>
      </c>
    </row>
    <row r="25" spans="1:12">
      <c r="A25" s="6">
        <v>24410086</v>
      </c>
      <c r="B25" s="6">
        <v>12.12</v>
      </c>
      <c r="C25" s="6">
        <v>362.18972332015801</v>
      </c>
      <c r="D25" s="6">
        <v>10.722530411587501</v>
      </c>
      <c r="E25" s="6">
        <v>40.046997485939499</v>
      </c>
      <c r="F25" s="6">
        <v>0.37897432237419298</v>
      </c>
      <c r="G25" s="6">
        <v>1.68035346019816</v>
      </c>
      <c r="H25" s="6">
        <v>8.9375595759460004E-3</v>
      </c>
      <c r="I25" s="6">
        <v>253</v>
      </c>
      <c r="J25" s="6">
        <v>0</v>
      </c>
      <c r="K25" s="6">
        <v>282.830639117548</v>
      </c>
      <c r="L25" s="6">
        <v>2.2840074052767401</v>
      </c>
    </row>
    <row r="26" spans="1:12">
      <c r="A26" s="6">
        <v>24656346</v>
      </c>
      <c r="B26" s="6">
        <v>12.11</v>
      </c>
      <c r="C26" s="6">
        <v>345.85087719298201</v>
      </c>
      <c r="D26" s="6">
        <v>9.8630052681250699</v>
      </c>
      <c r="E26" s="6">
        <v>47.260675125636901</v>
      </c>
      <c r="F26" s="6">
        <v>0.56716277319327002</v>
      </c>
      <c r="G26" s="6">
        <v>1.55806307533253</v>
      </c>
      <c r="H26" s="6">
        <v>9.7600373418995304E-3</v>
      </c>
      <c r="I26" s="6">
        <v>228</v>
      </c>
      <c r="J26" s="6">
        <v>0</v>
      </c>
      <c r="K26" s="6">
        <v>312.57863022720102</v>
      </c>
      <c r="L26" s="6">
        <v>2.7995053868412101</v>
      </c>
    </row>
    <row r="27" spans="1:12">
      <c r="A27" s="6">
        <v>24656795</v>
      </c>
      <c r="B27" s="6">
        <v>12.08</v>
      </c>
      <c r="C27" s="6">
        <v>393.61538461538498</v>
      </c>
      <c r="D27" s="6">
        <v>16.206754115748499</v>
      </c>
      <c r="E27" s="6">
        <v>28.494061271804501</v>
      </c>
      <c r="F27" s="6">
        <v>0.80941836377325405</v>
      </c>
      <c r="G27" s="6">
        <v>1.78481985091107</v>
      </c>
      <c r="H27" s="6">
        <v>4.9639737773881698E-2</v>
      </c>
      <c r="I27" s="6">
        <v>221</v>
      </c>
      <c r="J27" s="6">
        <v>0</v>
      </c>
      <c r="K27" s="6">
        <v>194.97006781191499</v>
      </c>
      <c r="L27" s="6">
        <v>5.1073601354776796</v>
      </c>
    </row>
    <row r="28" spans="1:12">
      <c r="A28" s="6">
        <v>24656800</v>
      </c>
      <c r="B28" s="6">
        <v>12.07</v>
      </c>
      <c r="C28" s="6">
        <v>510.42292490118598</v>
      </c>
      <c r="D28" s="6">
        <v>9.6594480971010608</v>
      </c>
      <c r="E28" s="6">
        <v>88.663061334324595</v>
      </c>
      <c r="F28" s="6">
        <v>0.47282030328664498</v>
      </c>
      <c r="G28" s="6">
        <v>1.4033658766581101</v>
      </c>
      <c r="H28" s="6">
        <v>1.6722778981126301E-3</v>
      </c>
      <c r="I28" s="6">
        <v>253</v>
      </c>
      <c r="J28" s="6">
        <v>0</v>
      </c>
      <c r="K28" s="6">
        <v>522.45497462894696</v>
      </c>
      <c r="L28" s="6">
        <v>1.7710567354236899</v>
      </c>
    </row>
    <row r="29" spans="1:12">
      <c r="A29" s="6">
        <v>24410561</v>
      </c>
      <c r="B29" s="6">
        <v>12.05</v>
      </c>
      <c r="C29" s="6">
        <v>453.81422924901199</v>
      </c>
      <c r="D29" s="6">
        <v>7.2889193661348104</v>
      </c>
      <c r="E29" s="6">
        <v>86.502468320931399</v>
      </c>
      <c r="F29" s="6">
        <v>0.51498832995863897</v>
      </c>
      <c r="G29" s="6">
        <v>1.4188376119525501</v>
      </c>
      <c r="H29" s="6">
        <v>3.0825012398464501E-3</v>
      </c>
      <c r="I29" s="6">
        <v>253</v>
      </c>
      <c r="J29" s="6">
        <v>0</v>
      </c>
      <c r="K29" s="6">
        <v>524.77714371969103</v>
      </c>
      <c r="L29" s="6">
        <v>1.96296214763539</v>
      </c>
    </row>
    <row r="30" spans="1:12">
      <c r="A30" s="6">
        <v>24656678</v>
      </c>
      <c r="B30" s="6">
        <v>12.03</v>
      </c>
      <c r="C30" s="6">
        <v>463.51778656126498</v>
      </c>
      <c r="D30" s="6">
        <v>7.4603475317977201</v>
      </c>
      <c r="E30" s="6">
        <v>70.795132879423804</v>
      </c>
      <c r="F30" s="6">
        <v>0.586488289866132</v>
      </c>
      <c r="G30" s="6">
        <v>1.4218994918777399</v>
      </c>
      <c r="H30" s="6">
        <v>4.1819990782469198E-3</v>
      </c>
      <c r="I30" s="6">
        <v>253</v>
      </c>
      <c r="J30" s="6">
        <v>0</v>
      </c>
      <c r="K30" s="6">
        <v>412.87913848491797</v>
      </c>
      <c r="L30" s="6">
        <v>2.4747875718444101</v>
      </c>
    </row>
    <row r="31" spans="1:12">
      <c r="A31" s="6">
        <v>24656665</v>
      </c>
      <c r="B31" s="6">
        <v>12.02</v>
      </c>
      <c r="C31" s="6">
        <v>496.15019762845901</v>
      </c>
      <c r="D31" s="6">
        <v>7.9733189138835803</v>
      </c>
      <c r="E31" s="6">
        <v>87.270871019234804</v>
      </c>
      <c r="F31" s="6">
        <v>0.536324154721593</v>
      </c>
      <c r="G31" s="6">
        <v>1.40874228057288</v>
      </c>
      <c r="H31" s="6">
        <v>1.62907639587613E-3</v>
      </c>
      <c r="I31" s="6">
        <v>253</v>
      </c>
      <c r="J31" s="6">
        <v>0</v>
      </c>
      <c r="K31" s="6">
        <v>522.38011040207402</v>
      </c>
      <c r="L31" s="6">
        <v>2.2350940496525298</v>
      </c>
    </row>
    <row r="32" spans="1:12">
      <c r="A32" s="6">
        <v>24410304</v>
      </c>
      <c r="B32" s="6">
        <v>11.99</v>
      </c>
      <c r="C32" s="6">
        <v>329.17391304347802</v>
      </c>
      <c r="D32" s="6">
        <v>8.3870224049222095</v>
      </c>
      <c r="E32" s="6">
        <v>44.494641469495498</v>
      </c>
      <c r="F32" s="6">
        <v>0.471600467215188</v>
      </c>
      <c r="G32" s="6">
        <v>1.5505186273667499</v>
      </c>
      <c r="H32" s="6">
        <v>9.2377171703805303E-3</v>
      </c>
      <c r="I32" s="6">
        <v>253</v>
      </c>
      <c r="J32" s="6">
        <v>0</v>
      </c>
      <c r="K32" s="6">
        <v>294.19092070700799</v>
      </c>
      <c r="L32" s="6">
        <v>2.368650721231</v>
      </c>
    </row>
    <row r="33" spans="1:12">
      <c r="A33" s="6">
        <v>24410145</v>
      </c>
      <c r="B33" s="6">
        <v>11.97</v>
      </c>
      <c r="C33" s="6">
        <v>454.52964426877497</v>
      </c>
      <c r="D33" s="6">
        <v>6.5184840693083697</v>
      </c>
      <c r="E33" s="6">
        <v>60.770238845757902</v>
      </c>
      <c r="F33" s="6">
        <v>0.33981111700716499</v>
      </c>
      <c r="G33" s="6">
        <v>1.61844666991518</v>
      </c>
      <c r="H33" s="6">
        <v>5.4085184092469802E-3</v>
      </c>
      <c r="I33" s="6">
        <v>253</v>
      </c>
      <c r="J33" s="6">
        <v>0</v>
      </c>
      <c r="K33" s="6">
        <v>420.203601268</v>
      </c>
      <c r="L33" s="6">
        <v>1.71418052298924</v>
      </c>
    </row>
    <row r="34" spans="1:12">
      <c r="A34" s="6">
        <v>50044327</v>
      </c>
      <c r="B34" s="6">
        <v>11.96</v>
      </c>
      <c r="C34" s="6">
        <v>738.98809523809496</v>
      </c>
      <c r="D34" s="6">
        <v>7.71176734430263</v>
      </c>
      <c r="E34" s="6">
        <v>130.65516734713501</v>
      </c>
      <c r="F34" s="6">
        <v>0.42790530659905501</v>
      </c>
      <c r="G34" s="6">
        <v>1.39507262684087</v>
      </c>
      <c r="H34" s="6">
        <v>2.5497303453989598E-4</v>
      </c>
      <c r="I34" s="6">
        <v>252</v>
      </c>
      <c r="J34" s="6">
        <v>0</v>
      </c>
      <c r="K34" s="6">
        <v>745.08229190145198</v>
      </c>
      <c r="L34" s="6">
        <v>2.15132552003536</v>
      </c>
    </row>
    <row r="35" spans="1:12">
      <c r="A35" s="6">
        <v>24656684</v>
      </c>
      <c r="B35" s="6">
        <v>11.93</v>
      </c>
      <c r="C35" s="6">
        <v>390.87747035573102</v>
      </c>
      <c r="D35" s="6">
        <v>10.666294220207099</v>
      </c>
      <c r="E35" s="6">
        <v>64.811449221673698</v>
      </c>
      <c r="F35" s="6">
        <v>0.48708313139385301</v>
      </c>
      <c r="G35" s="6">
        <v>1.4419441175057599</v>
      </c>
      <c r="H35" s="6">
        <v>4.7434090055018001E-3</v>
      </c>
      <c r="I35" s="6">
        <v>253</v>
      </c>
      <c r="J35" s="6">
        <v>0</v>
      </c>
      <c r="K35" s="6">
        <v>401.08138994446102</v>
      </c>
      <c r="L35" s="6">
        <v>2.2517183159544798</v>
      </c>
    </row>
    <row r="36" spans="1:12">
      <c r="A36" s="6">
        <v>24656702</v>
      </c>
      <c r="B36" s="6">
        <v>11.88</v>
      </c>
      <c r="C36" s="6">
        <v>513.35177865612695</v>
      </c>
      <c r="D36" s="6">
        <v>6.02686794625797</v>
      </c>
      <c r="E36" s="6">
        <v>105.12840490613399</v>
      </c>
      <c r="F36" s="6">
        <v>0.51961931169391895</v>
      </c>
      <c r="G36" s="6">
        <v>1.3991831307864</v>
      </c>
      <c r="H36" s="6">
        <v>1.1086134702831499E-3</v>
      </c>
      <c r="I36" s="6">
        <v>253</v>
      </c>
      <c r="J36" s="6">
        <v>0</v>
      </c>
      <c r="K36" s="6">
        <v>613.08462881666696</v>
      </c>
      <c r="L36" s="6">
        <v>2.1578243554861398</v>
      </c>
    </row>
    <row r="37" spans="1:12">
      <c r="A37" s="6">
        <v>24410278</v>
      </c>
      <c r="B37" s="6">
        <v>11.82</v>
      </c>
      <c r="C37" s="6">
        <v>311.24110671936802</v>
      </c>
      <c r="D37" s="6">
        <v>5.5429371939595002</v>
      </c>
      <c r="E37" s="6">
        <v>47.597873314675098</v>
      </c>
      <c r="F37" s="6">
        <v>0.42632089732520201</v>
      </c>
      <c r="G37" s="6">
        <v>1.50907787304152</v>
      </c>
      <c r="H37" s="6">
        <v>6.7237025433631E-3</v>
      </c>
      <c r="I37" s="6">
        <v>253</v>
      </c>
      <c r="J37" s="6">
        <v>0</v>
      </c>
      <c r="K37" s="6">
        <v>308.29028458863098</v>
      </c>
      <c r="L37" s="6">
        <v>2.2073617701925201</v>
      </c>
    </row>
    <row r="38" spans="1:12">
      <c r="A38" s="6">
        <v>24656578</v>
      </c>
      <c r="B38" s="6">
        <v>11.82</v>
      </c>
      <c r="C38" s="6">
        <v>626.82213438735198</v>
      </c>
      <c r="D38" s="6">
        <v>10.023233018566</v>
      </c>
      <c r="E38" s="6">
        <v>106.219024196494</v>
      </c>
      <c r="F38" s="6">
        <v>0.522982211969795</v>
      </c>
      <c r="G38" s="6">
        <v>1.3991407732953101</v>
      </c>
      <c r="H38" s="6">
        <v>9.5274077958936701E-4</v>
      </c>
      <c r="I38" s="6">
        <v>253</v>
      </c>
      <c r="J38" s="6">
        <v>0</v>
      </c>
      <c r="K38" s="6">
        <v>625.97478955961799</v>
      </c>
      <c r="L38" s="6">
        <v>2.3267321136199102</v>
      </c>
    </row>
    <row r="39" spans="1:12">
      <c r="A39" s="6">
        <v>24410324</v>
      </c>
      <c r="B39" s="6">
        <v>11.81</v>
      </c>
      <c r="C39" s="6">
        <v>555.905138339921</v>
      </c>
      <c r="D39" s="6">
        <v>5.7044320192973004</v>
      </c>
      <c r="E39" s="6">
        <v>92.8133125018323</v>
      </c>
      <c r="F39" s="6">
        <v>0.60860608706568098</v>
      </c>
      <c r="G39" s="6">
        <v>1.44541927888888</v>
      </c>
      <c r="H39" s="6">
        <v>5.2966918719248397E-3</v>
      </c>
      <c r="I39" s="6">
        <v>253</v>
      </c>
      <c r="J39" s="6">
        <v>0</v>
      </c>
      <c r="K39" s="6">
        <v>579.542062370292</v>
      </c>
      <c r="L39" s="6">
        <v>2.4565626006867598</v>
      </c>
    </row>
    <row r="40" spans="1:12">
      <c r="A40" s="6">
        <v>24656715</v>
      </c>
      <c r="B40" s="6">
        <v>11.77</v>
      </c>
      <c r="C40" s="6">
        <v>585.92490118577098</v>
      </c>
      <c r="D40" s="6">
        <v>9.6512946392962995</v>
      </c>
      <c r="E40" s="6">
        <v>121.07836251493001</v>
      </c>
      <c r="F40" s="6">
        <v>0.48371882261399701</v>
      </c>
      <c r="G40" s="6">
        <v>1.3949629584427601</v>
      </c>
      <c r="H40" s="6">
        <v>2.48705068896999E-4</v>
      </c>
      <c r="I40" s="6">
        <v>253</v>
      </c>
      <c r="J40" s="6">
        <v>0</v>
      </c>
      <c r="K40" s="6">
        <v>694.57830612540897</v>
      </c>
      <c r="L40" s="6">
        <v>2.1179579193005802</v>
      </c>
    </row>
    <row r="41" spans="1:12">
      <c r="A41" s="6">
        <v>24410077</v>
      </c>
      <c r="B41" s="6">
        <v>11.75</v>
      </c>
      <c r="C41" s="6">
        <v>529.72727272727298</v>
      </c>
      <c r="D41" s="6">
        <v>11.880193555628001</v>
      </c>
      <c r="E41" s="6">
        <v>72.747604787241102</v>
      </c>
      <c r="F41" s="6">
        <v>0.60014728270761497</v>
      </c>
      <c r="G41" s="6">
        <v>1.6036597183566501</v>
      </c>
      <c r="H41" s="6">
        <v>9.3492581086448701E-3</v>
      </c>
      <c r="I41" s="6">
        <v>253</v>
      </c>
      <c r="J41" s="6">
        <v>0</v>
      </c>
      <c r="K41" s="6">
        <v>496.038177073876</v>
      </c>
      <c r="L41" s="6">
        <v>2.9940803353218399</v>
      </c>
    </row>
    <row r="42" spans="1:12">
      <c r="A42" s="6">
        <v>24656442</v>
      </c>
      <c r="B42" s="6">
        <v>11.73</v>
      </c>
      <c r="C42" s="6">
        <v>606.02766798418997</v>
      </c>
      <c r="D42" s="6">
        <v>5.6650849061945303</v>
      </c>
      <c r="E42" s="6">
        <v>108.153616465881</v>
      </c>
      <c r="F42" s="6">
        <v>0.77650061448166297</v>
      </c>
      <c r="G42" s="6">
        <v>1.41124710315972</v>
      </c>
      <c r="H42" s="6">
        <v>2.79385740971623E-3</v>
      </c>
      <c r="I42" s="6">
        <v>253</v>
      </c>
      <c r="J42" s="6">
        <v>0</v>
      </c>
      <c r="K42" s="6">
        <v>638.36041544290504</v>
      </c>
      <c r="L42" s="6">
        <v>3.1338742295828301</v>
      </c>
    </row>
    <row r="43" spans="1:12">
      <c r="A43" s="6">
        <v>24656750</v>
      </c>
      <c r="B43" s="6">
        <v>11.73</v>
      </c>
      <c r="C43" s="6">
        <v>681.96031746031701</v>
      </c>
      <c r="D43" s="6">
        <v>5.5788790503474699</v>
      </c>
      <c r="E43" s="6">
        <v>100.737342514058</v>
      </c>
      <c r="F43" s="6">
        <v>0.46242685627942198</v>
      </c>
      <c r="G43" s="6">
        <v>1.4048910651092299</v>
      </c>
      <c r="H43" s="6">
        <v>1.68558769952366E-3</v>
      </c>
      <c r="I43" s="6">
        <v>252</v>
      </c>
      <c r="J43" s="6">
        <v>0</v>
      </c>
      <c r="K43" s="6">
        <v>597.85711817820902</v>
      </c>
      <c r="L43" s="6">
        <v>1.6877694887255901</v>
      </c>
    </row>
    <row r="44" spans="1:12">
      <c r="A44" s="6">
        <v>24410382</v>
      </c>
      <c r="B44" s="6">
        <v>11.7</v>
      </c>
      <c r="C44" s="6">
        <v>503.54940711462501</v>
      </c>
      <c r="D44" s="6">
        <v>6.56383424190307</v>
      </c>
      <c r="E44" s="6">
        <v>81.250187868485696</v>
      </c>
      <c r="F44" s="6">
        <v>0.63559325039728998</v>
      </c>
      <c r="G44" s="6">
        <v>1.47346985983728</v>
      </c>
      <c r="H44" s="6">
        <v>5.5627235438213104E-3</v>
      </c>
      <c r="I44" s="6">
        <v>253</v>
      </c>
      <c r="J44" s="6">
        <v>0</v>
      </c>
      <c r="K44" s="6">
        <v>514.29161535291405</v>
      </c>
      <c r="L44" s="6">
        <v>2.8468263434688401</v>
      </c>
    </row>
    <row r="45" spans="1:12">
      <c r="A45" s="6">
        <v>24410242</v>
      </c>
      <c r="B45" s="6">
        <v>11.67</v>
      </c>
      <c r="C45" s="6">
        <v>613.73517786561297</v>
      </c>
      <c r="D45" s="6">
        <v>7.1761255496915002</v>
      </c>
      <c r="E45" s="6">
        <v>98.177862826071106</v>
      </c>
      <c r="F45" s="6">
        <v>0.44708363792803701</v>
      </c>
      <c r="G45" s="6">
        <v>1.4387838785395599</v>
      </c>
      <c r="H45" s="6">
        <v>3.7914497720029699E-3</v>
      </c>
      <c r="I45" s="6">
        <v>253</v>
      </c>
      <c r="J45" s="6">
        <v>0</v>
      </c>
      <c r="K45" s="6">
        <v>616.54192676169805</v>
      </c>
      <c r="L45" s="6">
        <v>1.7954020057837301</v>
      </c>
    </row>
    <row r="46" spans="1:12">
      <c r="A46" s="6">
        <v>24656457</v>
      </c>
      <c r="B46" s="6">
        <v>11.65</v>
      </c>
      <c r="C46" s="6">
        <v>718.46640316205503</v>
      </c>
      <c r="D46" s="6">
        <v>7.42164616693589</v>
      </c>
      <c r="E46" s="6">
        <v>121.61022255391499</v>
      </c>
      <c r="F46" s="6">
        <v>0.51440790962191296</v>
      </c>
      <c r="G46" s="6">
        <v>1.4032474603626599</v>
      </c>
      <c r="H46" s="6">
        <v>1.21725309796818E-3</v>
      </c>
      <c r="I46" s="6">
        <v>253</v>
      </c>
      <c r="J46" s="6">
        <v>0</v>
      </c>
      <c r="K46" s="6">
        <v>735.06470404270499</v>
      </c>
      <c r="L46" s="6">
        <v>2.2106901518078699</v>
      </c>
    </row>
    <row r="47" spans="1:12">
      <c r="A47" s="6">
        <v>24656584</v>
      </c>
      <c r="B47" s="6">
        <v>11.65</v>
      </c>
      <c r="C47" s="6">
        <v>663.68379446640301</v>
      </c>
      <c r="D47" s="6">
        <v>10.7724926637345</v>
      </c>
      <c r="E47" s="6">
        <v>118.668544941249</v>
      </c>
      <c r="F47" s="6">
        <v>0.604194170821032</v>
      </c>
      <c r="G47" s="6">
        <v>1.39907778740494</v>
      </c>
      <c r="H47" s="6">
        <v>1.1422741853120799E-3</v>
      </c>
      <c r="I47" s="6">
        <v>253</v>
      </c>
      <c r="J47" s="6">
        <v>0</v>
      </c>
      <c r="K47" s="6">
        <v>696.676453046696</v>
      </c>
      <c r="L47" s="6">
        <v>2.6972069541041002</v>
      </c>
    </row>
    <row r="48" spans="1:12">
      <c r="A48" s="6">
        <v>24410647</v>
      </c>
      <c r="B48" s="6">
        <v>11.64</v>
      </c>
      <c r="C48" s="6">
        <v>954.64953271028003</v>
      </c>
      <c r="D48" s="6">
        <v>6.9956263162668204</v>
      </c>
      <c r="E48" s="6">
        <v>110.575711496954</v>
      </c>
      <c r="F48" s="6">
        <v>0.67677084473988003</v>
      </c>
      <c r="G48" s="6">
        <v>1.51914302345598</v>
      </c>
      <c r="H48" s="6">
        <v>6.4499321574796598E-3</v>
      </c>
      <c r="I48" s="6">
        <v>214</v>
      </c>
      <c r="J48" s="6">
        <v>0</v>
      </c>
      <c r="K48" s="6">
        <v>699.41632962944004</v>
      </c>
      <c r="L48" s="6">
        <v>2.38936220188618</v>
      </c>
    </row>
    <row r="49" spans="1:12">
      <c r="A49" s="6">
        <v>24410491</v>
      </c>
      <c r="B49" s="6">
        <v>11.58</v>
      </c>
      <c r="C49" s="6">
        <v>657.802371541502</v>
      </c>
      <c r="D49" s="6">
        <v>7.3053403054335302</v>
      </c>
      <c r="E49" s="6">
        <v>118.51400735489</v>
      </c>
      <c r="F49" s="6">
        <v>0.49020345516967601</v>
      </c>
      <c r="G49" s="6">
        <v>1.4022514937110699</v>
      </c>
      <c r="H49" s="6">
        <v>1.2447589323807101E-3</v>
      </c>
      <c r="I49" s="6">
        <v>253</v>
      </c>
      <c r="J49" s="6">
        <v>0</v>
      </c>
      <c r="K49" s="6">
        <v>707.61197342106095</v>
      </c>
      <c r="L49" s="6">
        <v>1.84929762876116</v>
      </c>
    </row>
    <row r="50" spans="1:12">
      <c r="A50" s="6">
        <v>24410660</v>
      </c>
      <c r="B50" s="6">
        <v>11.55</v>
      </c>
      <c r="C50" s="6">
        <v>459.06719367588897</v>
      </c>
      <c r="D50" s="6">
        <v>10.4149334042572</v>
      </c>
      <c r="E50" s="6">
        <v>80.164140215505</v>
      </c>
      <c r="F50" s="6">
        <v>0.58890186296505098</v>
      </c>
      <c r="G50" s="6">
        <v>1.43655019324527</v>
      </c>
      <c r="H50" s="6">
        <v>4.0018120584435499E-3</v>
      </c>
      <c r="I50" s="6">
        <v>253</v>
      </c>
      <c r="J50" s="6">
        <v>0</v>
      </c>
      <c r="K50" s="6">
        <v>491.28220561434301</v>
      </c>
      <c r="L50" s="6">
        <v>2.31164099801184</v>
      </c>
    </row>
    <row r="51" spans="1:12">
      <c r="A51" s="6">
        <v>24410505</v>
      </c>
      <c r="B51" s="6">
        <v>11.51</v>
      </c>
      <c r="C51" s="6">
        <v>399.28853754940701</v>
      </c>
      <c r="D51" s="6">
        <v>8.9824949292207705</v>
      </c>
      <c r="E51" s="6">
        <v>64.505353418172604</v>
      </c>
      <c r="F51" s="6">
        <v>0.54960167531948001</v>
      </c>
      <c r="G51" s="6">
        <v>1.4911030709744499</v>
      </c>
      <c r="H51" s="6">
        <v>6.5042715728264302E-3</v>
      </c>
      <c r="I51" s="6">
        <v>253</v>
      </c>
      <c r="J51" s="6">
        <v>0</v>
      </c>
      <c r="K51" s="6">
        <v>414.54488618831402</v>
      </c>
      <c r="L51" s="6">
        <v>2.2447238609953302</v>
      </c>
    </row>
    <row r="52" spans="1:12">
      <c r="A52" s="6">
        <v>24656642</v>
      </c>
      <c r="B52" s="6">
        <v>11.51</v>
      </c>
      <c r="C52" s="6">
        <v>519.06719367588903</v>
      </c>
      <c r="D52" s="6">
        <v>8.8811316733930603</v>
      </c>
      <c r="E52" s="6">
        <v>94.922640320230698</v>
      </c>
      <c r="F52" s="6">
        <v>0.70239781439306703</v>
      </c>
      <c r="G52" s="6">
        <v>1.3961887877764101</v>
      </c>
      <c r="H52" s="6">
        <v>5.9672899421435303E-4</v>
      </c>
      <c r="I52" s="6">
        <v>253</v>
      </c>
      <c r="J52" s="6">
        <v>0</v>
      </c>
      <c r="K52" s="6">
        <v>534.05605506521295</v>
      </c>
      <c r="L52" s="6">
        <v>3.4649080418546401</v>
      </c>
    </row>
    <row r="53" spans="1:12">
      <c r="A53" s="6">
        <v>24656558</v>
      </c>
      <c r="B53" s="6">
        <v>11.5</v>
      </c>
      <c r="C53" s="6">
        <v>745.52173913043498</v>
      </c>
      <c r="D53" s="6">
        <v>5.6953149618268402</v>
      </c>
      <c r="E53" s="6">
        <v>129.329928066902</v>
      </c>
      <c r="F53" s="6">
        <v>0.62927770141637096</v>
      </c>
      <c r="G53" s="6">
        <v>1.3980479109510899</v>
      </c>
      <c r="H53" s="6">
        <v>9.5756723200801999E-4</v>
      </c>
      <c r="I53" s="6">
        <v>253</v>
      </c>
      <c r="J53" s="6">
        <v>0</v>
      </c>
      <c r="K53" s="6">
        <v>756.22600410586904</v>
      </c>
      <c r="L53" s="6">
        <v>2.8961326474679701</v>
      </c>
    </row>
    <row r="54" spans="1:12">
      <c r="A54" s="6">
        <v>24410555</v>
      </c>
      <c r="B54" s="6">
        <v>11.49</v>
      </c>
      <c r="C54" s="6">
        <v>684.44664031620596</v>
      </c>
      <c r="D54" s="6">
        <v>9.7207575028794704</v>
      </c>
      <c r="E54" s="6">
        <v>125.750201503089</v>
      </c>
      <c r="F54" s="6">
        <v>0.48215815090603398</v>
      </c>
      <c r="G54" s="6">
        <v>1.4043248670709401</v>
      </c>
      <c r="H54" s="6">
        <v>1.4193064154992699E-3</v>
      </c>
      <c r="I54" s="6">
        <v>253</v>
      </c>
      <c r="J54" s="6">
        <v>0</v>
      </c>
      <c r="K54" s="6">
        <v>765.35954468834495</v>
      </c>
      <c r="L54" s="6">
        <v>2.0722096277627799</v>
      </c>
    </row>
    <row r="55" spans="1:12">
      <c r="A55" s="6">
        <v>24410508</v>
      </c>
      <c r="B55" s="6">
        <v>11.46</v>
      </c>
      <c r="C55" s="6">
        <v>811.00395256917</v>
      </c>
      <c r="D55" s="6">
        <v>5.9108937406708399</v>
      </c>
      <c r="E55" s="6">
        <v>144.07581953191601</v>
      </c>
      <c r="F55" s="6">
        <v>0.366181331626944</v>
      </c>
      <c r="G55" s="6">
        <v>1.3958056820351299</v>
      </c>
      <c r="H55" s="6">
        <v>3.6736843696866402E-4</v>
      </c>
      <c r="I55" s="6">
        <v>253</v>
      </c>
      <c r="J55" s="6">
        <v>0</v>
      </c>
      <c r="K55" s="6">
        <v>854.64655612372405</v>
      </c>
      <c r="L55" s="6">
        <v>1.6422866914857901</v>
      </c>
    </row>
    <row r="56" spans="1:12">
      <c r="A56" s="6">
        <v>24656699</v>
      </c>
      <c r="B56" s="6">
        <v>11.46</v>
      </c>
      <c r="C56" s="6">
        <v>759.11462450592899</v>
      </c>
      <c r="D56" s="6">
        <v>6.4004601676316399</v>
      </c>
      <c r="E56" s="6">
        <v>144.58889644780899</v>
      </c>
      <c r="F56" s="6">
        <v>0.62716055983650498</v>
      </c>
      <c r="G56" s="6">
        <v>1.39523369677818</v>
      </c>
      <c r="H56" s="6">
        <v>2.43874630982681E-4</v>
      </c>
      <c r="I56" s="6">
        <v>253</v>
      </c>
      <c r="J56" s="6">
        <v>0</v>
      </c>
      <c r="K56" s="6">
        <v>847.49423045709602</v>
      </c>
      <c r="L56" s="6">
        <v>2.9255693729982801</v>
      </c>
    </row>
    <row r="57" spans="1:12">
      <c r="A57" s="6">
        <v>24410600</v>
      </c>
      <c r="B57" s="6">
        <v>11.4</v>
      </c>
      <c r="C57" s="6">
        <v>928.90909090909099</v>
      </c>
      <c r="D57" s="6">
        <v>11.335129674082101</v>
      </c>
      <c r="E57" s="6">
        <v>172.51147061728301</v>
      </c>
      <c r="F57" s="6">
        <v>0.60076915858922397</v>
      </c>
      <c r="G57" s="6">
        <v>1.3947137604000099</v>
      </c>
      <c r="H57" s="7">
        <v>3.0711614354223002E-16</v>
      </c>
      <c r="I57" s="6">
        <v>253</v>
      </c>
      <c r="J57" s="6">
        <v>0</v>
      </c>
      <c r="K57" s="6">
        <v>997.06094667409604</v>
      </c>
      <c r="L57" s="6">
        <v>2.8643973575044201</v>
      </c>
    </row>
    <row r="58" spans="1:12">
      <c r="A58" s="6">
        <v>24410436</v>
      </c>
      <c r="B58" s="6">
        <v>11.33</v>
      </c>
      <c r="C58" s="6">
        <v>890.69169960474301</v>
      </c>
      <c r="D58" s="6">
        <v>6.1234366426796001</v>
      </c>
      <c r="E58" s="6">
        <v>170.78853025589299</v>
      </c>
      <c r="F58" s="6">
        <v>0.63574931936634405</v>
      </c>
      <c r="G58" s="6">
        <v>1.39518817854637</v>
      </c>
      <c r="H58" s="6">
        <v>2.6492352145207902E-4</v>
      </c>
      <c r="I58" s="6">
        <v>253</v>
      </c>
      <c r="J58" s="6">
        <v>0</v>
      </c>
      <c r="K58" s="6">
        <v>1004.65967620735</v>
      </c>
      <c r="L58" s="6">
        <v>3.2468146537231601</v>
      </c>
    </row>
    <row r="59" spans="1:12">
      <c r="A59" s="6">
        <v>24656726</v>
      </c>
      <c r="B59" s="6">
        <v>11.33</v>
      </c>
      <c r="C59" s="6">
        <v>949.37154150197603</v>
      </c>
      <c r="D59" s="6">
        <v>7.1610093939757196</v>
      </c>
      <c r="E59" s="6">
        <v>140.95342881623199</v>
      </c>
      <c r="F59" s="6">
        <v>0.74342233051271001</v>
      </c>
      <c r="G59" s="6">
        <v>1.44195358496035</v>
      </c>
      <c r="H59" s="6">
        <v>4.1306419681828898E-3</v>
      </c>
      <c r="I59" s="6">
        <v>253</v>
      </c>
      <c r="J59" s="6">
        <v>0</v>
      </c>
      <c r="K59" s="6">
        <v>887.56992457481601</v>
      </c>
      <c r="L59" s="6">
        <v>3.24944711027586</v>
      </c>
    </row>
    <row r="60" spans="1:12">
      <c r="A60" s="6">
        <v>24410472</v>
      </c>
      <c r="B60" s="6">
        <v>11.28</v>
      </c>
      <c r="C60" s="6">
        <v>889.36758893280603</v>
      </c>
      <c r="D60" s="6">
        <v>6.6517767821603702</v>
      </c>
      <c r="E60" s="6">
        <v>153.18579873426199</v>
      </c>
      <c r="F60" s="6">
        <v>0.51006453899088999</v>
      </c>
      <c r="G60" s="6">
        <v>1.39841489080173</v>
      </c>
      <c r="H60" s="6">
        <v>6.4531913389247295E-4</v>
      </c>
      <c r="I60" s="6">
        <v>253</v>
      </c>
      <c r="J60" s="6">
        <v>0</v>
      </c>
      <c r="K60" s="6">
        <v>932.47539953200396</v>
      </c>
      <c r="L60" s="6">
        <v>1.97073974806916</v>
      </c>
    </row>
    <row r="61" spans="1:12">
      <c r="A61" s="6">
        <v>24656697</v>
      </c>
      <c r="B61" s="6">
        <v>11.25</v>
      </c>
      <c r="C61" s="6">
        <v>919.71541501976299</v>
      </c>
      <c r="D61" s="6">
        <v>7.8095800583474402</v>
      </c>
      <c r="E61" s="6">
        <v>190.176729313679</v>
      </c>
      <c r="F61" s="6">
        <v>0.55520306781296902</v>
      </c>
      <c r="G61" s="6">
        <v>1.39492759147955</v>
      </c>
      <c r="H61" s="6">
        <v>2.13408070068483E-4</v>
      </c>
      <c r="I61" s="6">
        <v>253</v>
      </c>
      <c r="J61" s="6">
        <v>9</v>
      </c>
      <c r="K61" s="6">
        <v>1093.0039850154301</v>
      </c>
      <c r="L61" s="6">
        <v>2.6174422032089102</v>
      </c>
    </row>
    <row r="62" spans="1:12">
      <c r="A62" s="6">
        <v>24410279</v>
      </c>
      <c r="B62" s="6">
        <v>11.22</v>
      </c>
      <c r="C62" s="6">
        <v>1033.1027667984199</v>
      </c>
      <c r="D62" s="6">
        <v>7.2337926366680696</v>
      </c>
      <c r="E62" s="6">
        <v>174.67226312655899</v>
      </c>
      <c r="F62" s="6">
        <v>0.60909514451369795</v>
      </c>
      <c r="G62" s="6">
        <v>1.3998317596641401</v>
      </c>
      <c r="H62" s="6">
        <v>1.11648129384094E-3</v>
      </c>
      <c r="I62" s="6">
        <v>253</v>
      </c>
      <c r="J62" s="6">
        <v>0</v>
      </c>
      <c r="K62" s="6">
        <v>1058.28544115114</v>
      </c>
      <c r="L62" s="6">
        <v>3.2011007534839</v>
      </c>
    </row>
    <row r="63" spans="1:12">
      <c r="A63" s="6">
        <v>24656717</v>
      </c>
      <c r="B63" s="6">
        <v>11.22</v>
      </c>
      <c r="C63" s="6">
        <v>1105.5485232067499</v>
      </c>
      <c r="D63" s="6">
        <v>6.9281501554343699</v>
      </c>
      <c r="E63" s="6">
        <v>196.930535491835</v>
      </c>
      <c r="F63" s="6">
        <v>0.65680317049455805</v>
      </c>
      <c r="G63" s="6">
        <v>1.3947137603999999</v>
      </c>
      <c r="H63" s="7">
        <v>3.0289028733352898E-16</v>
      </c>
      <c r="I63" s="6">
        <v>237</v>
      </c>
      <c r="J63" s="6">
        <v>0</v>
      </c>
      <c r="K63" s="6">
        <v>1145.3525798119899</v>
      </c>
      <c r="L63" s="6">
        <v>2.6145608127300299</v>
      </c>
    </row>
    <row r="64" spans="1:12">
      <c r="A64" s="6">
        <v>24410688</v>
      </c>
      <c r="B64" s="6">
        <v>11.2</v>
      </c>
      <c r="C64" s="6">
        <v>1103.8458498023699</v>
      </c>
      <c r="D64" s="6">
        <v>6.4674769687177198</v>
      </c>
      <c r="E64" s="6">
        <v>195.20405694479501</v>
      </c>
      <c r="F64" s="6">
        <v>0.65641762653878599</v>
      </c>
      <c r="G64" s="6">
        <v>1.3950826125470399</v>
      </c>
      <c r="H64" s="6">
        <v>2.71776661611901E-4</v>
      </c>
      <c r="I64" s="6">
        <v>253</v>
      </c>
      <c r="J64" s="6">
        <v>0</v>
      </c>
      <c r="K64" s="6">
        <v>1137.52198170015</v>
      </c>
      <c r="L64" s="6">
        <v>2.8999113181624101</v>
      </c>
    </row>
    <row r="65" spans="1:12">
      <c r="A65" s="6">
        <v>24656628</v>
      </c>
      <c r="B65" s="6">
        <v>11.12</v>
      </c>
      <c r="C65" s="6">
        <v>753.03557312252997</v>
      </c>
      <c r="D65" s="6">
        <v>5.0660014133884097</v>
      </c>
      <c r="E65" s="6">
        <v>140.81992592140901</v>
      </c>
      <c r="F65" s="6">
        <v>0.41283574225434</v>
      </c>
      <c r="G65" s="6">
        <v>1.39471439366824</v>
      </c>
      <c r="H65" s="7">
        <v>6.3201548225227202E-7</v>
      </c>
      <c r="I65" s="6">
        <v>253</v>
      </c>
      <c r="J65" s="6">
        <v>0</v>
      </c>
      <c r="K65" s="6">
        <v>804.95859317397799</v>
      </c>
      <c r="L65" s="6">
        <v>1.70804842937141</v>
      </c>
    </row>
    <row r="66" spans="1:12">
      <c r="A66" s="6">
        <v>24410501</v>
      </c>
      <c r="B66" s="6">
        <v>11.11</v>
      </c>
      <c r="C66" s="6">
        <v>1075.6245059288501</v>
      </c>
      <c r="D66" s="6">
        <v>11.4239186952735</v>
      </c>
      <c r="E66" s="6">
        <v>170.00877901877001</v>
      </c>
      <c r="F66" s="6">
        <v>0.66352045082626598</v>
      </c>
      <c r="G66" s="6">
        <v>1.4333773066658899</v>
      </c>
      <c r="H66" s="6">
        <v>2.56722141665748E-3</v>
      </c>
      <c r="I66" s="6">
        <v>253</v>
      </c>
      <c r="J66" s="6">
        <v>0</v>
      </c>
      <c r="K66" s="6">
        <v>1066.4983060362299</v>
      </c>
      <c r="L66" s="6">
        <v>2.3888957989212498</v>
      </c>
    </row>
    <row r="67" spans="1:12">
      <c r="A67" s="6">
        <v>24410341</v>
      </c>
      <c r="B67" s="6">
        <v>11.06</v>
      </c>
      <c r="C67" s="6">
        <v>1230.2766798419</v>
      </c>
      <c r="D67" s="6">
        <v>6.7913565582657496</v>
      </c>
      <c r="E67" s="6">
        <v>209.05690560025599</v>
      </c>
      <c r="F67" s="6">
        <v>0.69114513259673604</v>
      </c>
      <c r="G67" s="6">
        <v>1.4014109556129299</v>
      </c>
      <c r="H67" s="6">
        <v>1.1673629377919701E-3</v>
      </c>
      <c r="I67" s="6">
        <v>253</v>
      </c>
      <c r="J67" s="6">
        <v>23</v>
      </c>
      <c r="K67" s="6">
        <v>1266.5446952258901</v>
      </c>
      <c r="L67" s="6">
        <v>2.5732210070245798</v>
      </c>
    </row>
    <row r="68" spans="1:12">
      <c r="A68" s="6">
        <v>24656481</v>
      </c>
      <c r="B68" s="6">
        <v>11.06</v>
      </c>
      <c r="C68" s="6">
        <v>1209.1541501976301</v>
      </c>
      <c r="D68" s="6">
        <v>6.0527541066699202</v>
      </c>
      <c r="E68" s="6">
        <v>214.38589086949801</v>
      </c>
      <c r="F68" s="6">
        <v>0.71957513124988803</v>
      </c>
      <c r="G68" s="6">
        <v>1.3951372821877599</v>
      </c>
      <c r="H68" s="6">
        <v>3.8744034535610799E-4</v>
      </c>
      <c r="I68" s="6">
        <v>253</v>
      </c>
      <c r="J68" s="6">
        <v>29</v>
      </c>
      <c r="K68" s="6">
        <v>1278.7892352497799</v>
      </c>
      <c r="L68" s="6">
        <v>3.4270536889529399</v>
      </c>
    </row>
    <row r="69" spans="1:12">
      <c r="A69" s="6">
        <v>24410263</v>
      </c>
      <c r="B69" s="6">
        <v>11.02</v>
      </c>
      <c r="C69" s="6">
        <v>1133.3952569170001</v>
      </c>
      <c r="D69" s="6">
        <v>6.5195594325023603</v>
      </c>
      <c r="E69" s="6">
        <v>187.29836221559501</v>
      </c>
      <c r="F69" s="6">
        <v>0.32885985619300401</v>
      </c>
      <c r="G69" s="6">
        <v>1.40288743726779</v>
      </c>
      <c r="H69" s="6">
        <v>1.2351909815274101E-3</v>
      </c>
      <c r="I69" s="6">
        <v>253</v>
      </c>
      <c r="J69" s="6">
        <v>0</v>
      </c>
      <c r="K69" s="6">
        <v>1154.57587878397</v>
      </c>
      <c r="L69" s="6">
        <v>1.3795208978500999</v>
      </c>
    </row>
    <row r="70" spans="1:12">
      <c r="A70" s="6">
        <v>24410627</v>
      </c>
      <c r="B70" s="6">
        <v>11.02</v>
      </c>
      <c r="C70" s="6">
        <v>1224.6837944664001</v>
      </c>
      <c r="D70" s="6">
        <v>10.794147778513601</v>
      </c>
      <c r="E70" s="6">
        <v>228.172057228043</v>
      </c>
      <c r="F70" s="6">
        <v>0.69719871744568096</v>
      </c>
      <c r="G70" s="6">
        <v>1.3947137604000099</v>
      </c>
      <c r="H70" s="7">
        <v>3.0711614354223002E-16</v>
      </c>
      <c r="I70" s="6">
        <v>253</v>
      </c>
      <c r="J70" s="6">
        <v>21</v>
      </c>
      <c r="K70" s="6">
        <v>1336.0063578791701</v>
      </c>
      <c r="L70" s="6">
        <v>3.4678191855254701</v>
      </c>
    </row>
    <row r="71" spans="1:12">
      <c r="A71" s="6">
        <v>24656771</v>
      </c>
      <c r="B71" s="6">
        <v>11.02</v>
      </c>
      <c r="C71" s="6">
        <v>1059.00790513834</v>
      </c>
      <c r="D71" s="6">
        <v>10.9294834205173</v>
      </c>
      <c r="E71" s="6">
        <v>207.95194241835</v>
      </c>
      <c r="F71" s="6">
        <v>0.77709924512640904</v>
      </c>
      <c r="G71" s="6">
        <v>1.3947137604000099</v>
      </c>
      <c r="H71" s="7">
        <v>3.0711614354223002E-16</v>
      </c>
      <c r="I71" s="6">
        <v>253</v>
      </c>
      <c r="J71" s="6">
        <v>3</v>
      </c>
      <c r="K71" s="6">
        <v>1173.57372206338</v>
      </c>
      <c r="L71" s="6">
        <v>3.75762803581563</v>
      </c>
    </row>
    <row r="72" spans="1:12">
      <c r="A72" s="6">
        <v>24656511</v>
      </c>
      <c r="B72" s="6">
        <v>11.01</v>
      </c>
      <c r="C72" s="6">
        <v>1182.98814229249</v>
      </c>
      <c r="D72" s="6">
        <v>10.917647847290199</v>
      </c>
      <c r="E72" s="6">
        <v>222.466570862342</v>
      </c>
      <c r="F72" s="6">
        <v>0.74614704883494798</v>
      </c>
      <c r="G72" s="6">
        <v>1.3947137604000099</v>
      </c>
      <c r="H72" s="7">
        <v>3.0711614354223002E-16</v>
      </c>
      <c r="I72" s="6">
        <v>253</v>
      </c>
      <c r="J72" s="6">
        <v>53</v>
      </c>
      <c r="K72" s="6">
        <v>1309.86310230604</v>
      </c>
      <c r="L72" s="6">
        <v>3.7960787515363301</v>
      </c>
    </row>
    <row r="73" spans="1:12">
      <c r="A73" s="6">
        <v>24410554</v>
      </c>
      <c r="B73" s="6">
        <v>10.97</v>
      </c>
      <c r="C73" s="6">
        <v>1214.6640316205501</v>
      </c>
      <c r="D73" s="6">
        <v>6.3421758317079497</v>
      </c>
      <c r="E73" s="6">
        <v>209.421446493085</v>
      </c>
      <c r="F73" s="6">
        <v>0.82994588255257995</v>
      </c>
      <c r="G73" s="6">
        <v>1.3979764364256699</v>
      </c>
      <c r="H73" s="6">
        <v>5.3524645616761103E-4</v>
      </c>
      <c r="I73" s="6">
        <v>253</v>
      </c>
      <c r="J73" s="6">
        <v>78</v>
      </c>
      <c r="K73" s="6">
        <v>1284.6877934176</v>
      </c>
      <c r="L73" s="6">
        <v>3.8890521772974198</v>
      </c>
    </row>
    <row r="74" spans="1:12">
      <c r="A74" s="6">
        <v>24656509</v>
      </c>
      <c r="B74" s="6">
        <v>10.93</v>
      </c>
      <c r="C74" s="6">
        <v>1291.54940711462</v>
      </c>
      <c r="D74" s="6">
        <v>8.4643866248560204</v>
      </c>
      <c r="E74" s="6">
        <v>217.46634854280001</v>
      </c>
      <c r="F74" s="6">
        <v>0.49972513724746198</v>
      </c>
      <c r="G74" s="6">
        <v>1.3947137604000099</v>
      </c>
      <c r="H74" s="7">
        <v>3.0711614354223002E-16</v>
      </c>
      <c r="I74" s="6">
        <v>253</v>
      </c>
      <c r="J74" s="6">
        <v>9</v>
      </c>
      <c r="K74" s="6">
        <v>1290.99671952072</v>
      </c>
      <c r="L74" s="6">
        <v>2.2619951776595899</v>
      </c>
    </row>
    <row r="75" spans="1:12">
      <c r="A75" s="6">
        <v>24656387</v>
      </c>
      <c r="B75" s="6">
        <v>10.87</v>
      </c>
      <c r="C75" s="6">
        <v>1435.5849802371499</v>
      </c>
      <c r="D75" s="6">
        <v>10.059896098913001</v>
      </c>
      <c r="E75" s="6">
        <v>238.79646191828601</v>
      </c>
      <c r="F75" s="6">
        <v>1.1060359431965401</v>
      </c>
      <c r="G75" s="6">
        <v>1.39799687381325</v>
      </c>
      <c r="H75" s="6">
        <v>6.3772898572797001E-4</v>
      </c>
      <c r="I75" s="6">
        <v>253</v>
      </c>
      <c r="J75" s="6">
        <v>105</v>
      </c>
      <c r="K75" s="6">
        <v>1454.77979484394</v>
      </c>
      <c r="L75" s="6">
        <v>5.3169891180428603</v>
      </c>
    </row>
    <row r="76" spans="1:12">
      <c r="A76" s="6">
        <v>24410350</v>
      </c>
      <c r="B76" s="6">
        <v>10.86</v>
      </c>
      <c r="C76" s="6">
        <v>789.17063492063505</v>
      </c>
      <c r="D76" s="6">
        <v>5.9841133829715902</v>
      </c>
      <c r="E76" s="6">
        <v>135.188757850569</v>
      </c>
      <c r="F76" s="6">
        <v>0.407921754589464</v>
      </c>
      <c r="G76" s="6">
        <v>1.40394466769031</v>
      </c>
      <c r="H76" s="6">
        <v>1.1473246919127601E-3</v>
      </c>
      <c r="I76" s="6">
        <v>252</v>
      </c>
      <c r="J76" s="6">
        <v>0</v>
      </c>
      <c r="K76" s="6">
        <v>831.92027979187901</v>
      </c>
      <c r="L76" s="6">
        <v>2.06717969910197</v>
      </c>
    </row>
    <row r="77" spans="1:12">
      <c r="A77" s="6">
        <v>24410464</v>
      </c>
      <c r="B77" s="6">
        <v>10.81</v>
      </c>
      <c r="C77" s="6">
        <v>1544.9407114624501</v>
      </c>
      <c r="D77" s="6">
        <v>7.2365811136414804</v>
      </c>
      <c r="E77" s="6">
        <v>255.898446794298</v>
      </c>
      <c r="F77" s="6">
        <v>1.0703542871119001</v>
      </c>
      <c r="G77" s="6">
        <v>1.39705955143465</v>
      </c>
      <c r="H77" s="6">
        <v>5.0748496860314495E-4</v>
      </c>
      <c r="I77" s="6">
        <v>253</v>
      </c>
      <c r="J77" s="6">
        <v>202</v>
      </c>
      <c r="K77" s="6">
        <v>1553.6432299780599</v>
      </c>
      <c r="L77" s="6">
        <v>5.3017479106235399</v>
      </c>
    </row>
    <row r="78" spans="1:12">
      <c r="A78" s="6">
        <v>24410571</v>
      </c>
      <c r="B78" s="6">
        <v>10.8</v>
      </c>
      <c r="C78" s="6">
        <v>1369.4268774703601</v>
      </c>
      <c r="D78" s="6">
        <v>6.3913494431729996</v>
      </c>
      <c r="E78" s="6">
        <v>241.08967205413501</v>
      </c>
      <c r="F78" s="6">
        <v>0.58371142593735503</v>
      </c>
      <c r="G78" s="6">
        <v>1.3961440989126399</v>
      </c>
      <c r="H78" s="6">
        <v>4.4764136977338301E-4</v>
      </c>
      <c r="I78" s="6">
        <v>253</v>
      </c>
      <c r="J78" s="6">
        <v>90</v>
      </c>
      <c r="K78" s="6">
        <v>1436.8773002506</v>
      </c>
      <c r="L78" s="6">
        <v>2.4797152953678498</v>
      </c>
    </row>
    <row r="79" spans="1:12">
      <c r="A79" s="6">
        <v>24656757</v>
      </c>
      <c r="B79" s="6">
        <v>10.8</v>
      </c>
      <c r="C79" s="6">
        <v>1408.1343873517801</v>
      </c>
      <c r="D79" s="6">
        <v>6.9875469570400597</v>
      </c>
      <c r="E79" s="6">
        <v>225.34578754576401</v>
      </c>
      <c r="F79" s="6">
        <v>1.1174291746359899</v>
      </c>
      <c r="G79" s="6">
        <v>1.3990233107826999</v>
      </c>
      <c r="H79" s="6">
        <v>7.5987670421049703E-4</v>
      </c>
      <c r="I79" s="6">
        <v>253</v>
      </c>
      <c r="J79" s="6">
        <v>243</v>
      </c>
      <c r="K79" s="6">
        <v>1407.15439933985</v>
      </c>
      <c r="L79" s="6">
        <v>3.8832275027920402</v>
      </c>
    </row>
    <row r="80" spans="1:12">
      <c r="A80" s="6">
        <v>24410116</v>
      </c>
      <c r="B80" s="6">
        <v>10.74</v>
      </c>
      <c r="C80" s="6">
        <v>1635.3320158102799</v>
      </c>
      <c r="D80" s="6">
        <v>8.9441025768500406</v>
      </c>
      <c r="E80" s="6">
        <v>236.26788143378599</v>
      </c>
      <c r="F80" s="6">
        <v>0.55380706353220599</v>
      </c>
      <c r="G80" s="6">
        <v>1.47647262680545</v>
      </c>
      <c r="H80" s="6">
        <v>1.8824745220733E-3</v>
      </c>
      <c r="I80" s="6">
        <v>253</v>
      </c>
      <c r="J80" s="6">
        <v>233</v>
      </c>
      <c r="K80" s="6">
        <v>1540.1423425037599</v>
      </c>
      <c r="L80" s="6">
        <v>1.9938783420406401</v>
      </c>
    </row>
    <row r="81" spans="1:12">
      <c r="A81" s="6">
        <v>24410133</v>
      </c>
      <c r="B81" s="6">
        <v>10.73</v>
      </c>
      <c r="C81" s="6">
        <v>1860.95256916996</v>
      </c>
      <c r="D81" s="6">
        <v>6.4739552993551097</v>
      </c>
      <c r="E81" s="6">
        <v>225.227085374853</v>
      </c>
      <c r="F81" s="6">
        <v>0.572689836257817</v>
      </c>
      <c r="G81" s="6">
        <v>1.5057529880157701</v>
      </c>
      <c r="H81" s="6">
        <v>2.52192759970355E-3</v>
      </c>
      <c r="I81" s="6">
        <v>253</v>
      </c>
      <c r="J81" s="6">
        <v>19</v>
      </c>
      <c r="K81" s="6">
        <v>1480.3373089868601</v>
      </c>
      <c r="L81" s="6">
        <v>2.3008468598837801</v>
      </c>
    </row>
    <row r="82" spans="1:12">
      <c r="A82" s="6">
        <v>24410668</v>
      </c>
      <c r="B82" s="6">
        <v>10.72</v>
      </c>
      <c r="C82" s="6">
        <v>1101.1620553359701</v>
      </c>
      <c r="D82" s="6">
        <v>8.6725117501278106</v>
      </c>
      <c r="E82" s="6">
        <v>197.601882835493</v>
      </c>
      <c r="F82" s="6">
        <v>0.64294374890053296</v>
      </c>
      <c r="G82" s="6">
        <v>1.3948973767539901</v>
      </c>
      <c r="H82" s="6">
        <v>1.83253116532393E-4</v>
      </c>
      <c r="I82" s="6">
        <v>253</v>
      </c>
      <c r="J82" s="6">
        <v>0</v>
      </c>
      <c r="K82" s="6">
        <v>1145.8442167855801</v>
      </c>
      <c r="L82" s="6">
        <v>2.8312606140271601</v>
      </c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4"/>
  <sheetViews>
    <sheetView topLeftCell="A58" workbookViewId="0">
      <selection activeCell="C89" sqref="C89"/>
    </sheetView>
  </sheetViews>
  <sheetFormatPr defaultRowHeight="15"/>
  <sheetData>
    <row r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/>
      <c r="K1" s="8"/>
      <c r="L1" s="8"/>
    </row>
    <row r="2" spans="1:12">
      <c r="A2" s="8">
        <v>24656748</v>
      </c>
      <c r="B2" s="8">
        <v>12.78</v>
      </c>
      <c r="C2" s="8">
        <v>248.438271604938</v>
      </c>
      <c r="D2" s="8">
        <v>7.0816483988521002</v>
      </c>
      <c r="E2" s="8">
        <v>37.277649414010398</v>
      </c>
      <c r="F2" s="8">
        <v>0.49231885053972202</v>
      </c>
      <c r="G2" s="8">
        <v>1.6400324838071401</v>
      </c>
      <c r="H2" s="8">
        <v>1.0749509836938301E-2</v>
      </c>
      <c r="I2" s="8">
        <v>162</v>
      </c>
      <c r="J2" s="8">
        <v>0</v>
      </c>
      <c r="K2" s="8">
        <v>279.13056419300398</v>
      </c>
      <c r="L2" s="8">
        <v>2.4912139977609602</v>
      </c>
    </row>
    <row r="3" spans="1:12">
      <c r="A3" s="8">
        <v>24410213</v>
      </c>
      <c r="B3" s="8">
        <v>12.77</v>
      </c>
      <c r="C3" s="8">
        <v>284.975308641975</v>
      </c>
      <c r="D3" s="8">
        <v>6.1417857816609898</v>
      </c>
      <c r="E3" s="8">
        <v>31.553457287295</v>
      </c>
      <c r="F3" s="8">
        <v>0.32054963154286698</v>
      </c>
      <c r="G3" s="8">
        <v>1.7219398344527399</v>
      </c>
      <c r="H3" s="8">
        <v>1.0703376626419899E-2</v>
      </c>
      <c r="I3" s="8">
        <v>162</v>
      </c>
      <c r="J3" s="8">
        <v>0</v>
      </c>
      <c r="K3" s="8">
        <v>247.01153173187001</v>
      </c>
      <c r="L3" s="8">
        <v>2.07051928101574</v>
      </c>
    </row>
    <row r="4" spans="1:12">
      <c r="A4" s="8">
        <v>24656589</v>
      </c>
      <c r="B4" s="8">
        <v>12.75</v>
      </c>
      <c r="C4" s="8">
        <v>200.111111111111</v>
      </c>
      <c r="D4" s="8">
        <v>5.3309894255043497</v>
      </c>
      <c r="E4" s="8">
        <v>29.535678074744901</v>
      </c>
      <c r="F4" s="8">
        <v>0.40297175806469998</v>
      </c>
      <c r="G4" s="8">
        <v>1.7356376071717099</v>
      </c>
      <c r="H4" s="8">
        <v>1.21100107111504E-2</v>
      </c>
      <c r="I4" s="8">
        <v>162</v>
      </c>
      <c r="J4" s="8">
        <v>0</v>
      </c>
      <c r="K4" s="8">
        <v>231.68726778162099</v>
      </c>
      <c r="L4" s="8">
        <v>2.6208858348402901</v>
      </c>
    </row>
    <row r="5" spans="1:12">
      <c r="A5" s="8">
        <v>24656336</v>
      </c>
      <c r="B5" s="8">
        <v>12.72</v>
      </c>
      <c r="C5" s="8">
        <v>218.524691358025</v>
      </c>
      <c r="D5" s="8">
        <v>5.7202888087558303</v>
      </c>
      <c r="E5" s="8">
        <v>26.444614300299399</v>
      </c>
      <c r="F5" s="8">
        <v>0.335105043959043</v>
      </c>
      <c r="G5" s="8">
        <v>1.6610289071736799</v>
      </c>
      <c r="H5" s="8">
        <v>9.8045324803156895E-3</v>
      </c>
      <c r="I5" s="8">
        <v>162</v>
      </c>
      <c r="J5" s="8">
        <v>0</v>
      </c>
      <c r="K5" s="8">
        <v>201.42822576608299</v>
      </c>
      <c r="L5" s="8">
        <v>2.0784951673799599</v>
      </c>
    </row>
    <row r="6" spans="1:12">
      <c r="A6" s="8">
        <v>24410544</v>
      </c>
      <c r="B6" s="8">
        <v>12.69</v>
      </c>
      <c r="C6" s="8">
        <v>285.16049382716102</v>
      </c>
      <c r="D6" s="8">
        <v>7.0736857755465499</v>
      </c>
      <c r="E6" s="8">
        <v>34.795500022138803</v>
      </c>
      <c r="F6" s="8">
        <v>0.45417339611846602</v>
      </c>
      <c r="G6" s="8">
        <v>1.61553279204468</v>
      </c>
      <c r="H6" s="8">
        <v>9.5684575809659791E-3</v>
      </c>
      <c r="I6" s="8">
        <v>162</v>
      </c>
      <c r="J6" s="8">
        <v>0</v>
      </c>
      <c r="K6" s="8">
        <v>258.47692362860801</v>
      </c>
      <c r="L6" s="8">
        <v>2.6534109209863002</v>
      </c>
    </row>
    <row r="7" spans="1:12">
      <c r="A7" s="8">
        <v>24410565</v>
      </c>
      <c r="B7" s="8">
        <v>12.66</v>
      </c>
      <c r="C7" s="8">
        <v>346.17283950617298</v>
      </c>
      <c r="D7" s="8">
        <v>7.8468789101342002</v>
      </c>
      <c r="E7" s="8">
        <v>39.885581109736201</v>
      </c>
      <c r="F7" s="8">
        <v>0.47123576819683199</v>
      </c>
      <c r="G7" s="8">
        <v>1.62607525607341</v>
      </c>
      <c r="H7" s="8">
        <v>9.8963784273767095E-3</v>
      </c>
      <c r="I7" s="8">
        <v>162</v>
      </c>
      <c r="J7" s="8">
        <v>0</v>
      </c>
      <c r="K7" s="8">
        <v>298.10546984471699</v>
      </c>
      <c r="L7" s="8">
        <v>2.2864738911315401</v>
      </c>
    </row>
    <row r="8" spans="1:12">
      <c r="A8" s="8">
        <v>24656806</v>
      </c>
      <c r="B8" s="8">
        <v>12.66</v>
      </c>
      <c r="C8" s="8">
        <v>340.59477124183002</v>
      </c>
      <c r="D8" s="8">
        <v>4.9129848841091501</v>
      </c>
      <c r="E8" s="8">
        <v>35.588117353124701</v>
      </c>
      <c r="F8" s="8">
        <v>0.51205273003583995</v>
      </c>
      <c r="G8" s="8">
        <v>1.61393347636833</v>
      </c>
      <c r="H8" s="8">
        <v>1.1132520029904501E-2</v>
      </c>
      <c r="I8" s="8">
        <v>153</v>
      </c>
      <c r="J8" s="8">
        <v>0</v>
      </c>
      <c r="K8" s="8">
        <v>263.16641926375701</v>
      </c>
      <c r="L8" s="8">
        <v>2.5566022872785501</v>
      </c>
    </row>
    <row r="9" spans="1:12">
      <c r="A9" s="8">
        <v>24656502</v>
      </c>
      <c r="B9" s="8">
        <v>12.64</v>
      </c>
      <c r="C9" s="8">
        <v>304.29559748427698</v>
      </c>
      <c r="D9" s="8">
        <v>4.9042213133514103</v>
      </c>
      <c r="E9" s="8">
        <v>55.209864339096697</v>
      </c>
      <c r="F9" s="8">
        <v>0.53554149453926103</v>
      </c>
      <c r="G9" s="8">
        <v>1.46489637819997</v>
      </c>
      <c r="H9" s="8">
        <v>9.4474864790389107E-3</v>
      </c>
      <c r="I9" s="8">
        <v>159</v>
      </c>
      <c r="J9" s="8">
        <v>0</v>
      </c>
      <c r="K9" s="8">
        <v>373.40812741469</v>
      </c>
      <c r="L9" s="8">
        <v>2.2656851313323001</v>
      </c>
    </row>
    <row r="10" spans="1:12">
      <c r="A10" s="8">
        <v>24410358</v>
      </c>
      <c r="B10" s="8">
        <v>12.63</v>
      </c>
      <c r="C10" s="8">
        <v>288.35802469135803</v>
      </c>
      <c r="D10" s="8">
        <v>5.4183581635523703</v>
      </c>
      <c r="E10" s="8">
        <v>37.432169587904099</v>
      </c>
      <c r="F10" s="8">
        <v>0.45409411045089598</v>
      </c>
      <c r="G10" s="8">
        <v>1.6132234982685001</v>
      </c>
      <c r="H10" s="8">
        <v>8.4802006426006205E-3</v>
      </c>
      <c r="I10" s="8">
        <v>162</v>
      </c>
      <c r="J10" s="8">
        <v>0</v>
      </c>
      <c r="K10" s="8">
        <v>279.18504046478301</v>
      </c>
      <c r="L10" s="8">
        <v>2.8995283672285401</v>
      </c>
    </row>
    <row r="11" spans="1:12">
      <c r="A11" s="8">
        <v>24656495</v>
      </c>
      <c r="B11" s="8">
        <v>12.63</v>
      </c>
      <c r="C11" s="8">
        <v>287.944444444444</v>
      </c>
      <c r="D11" s="8">
        <v>5.49956871568377</v>
      </c>
      <c r="E11" s="8">
        <v>22.8286380679017</v>
      </c>
      <c r="F11" s="8">
        <v>0.418479280052172</v>
      </c>
      <c r="G11" s="8">
        <v>1.9551078099093899</v>
      </c>
      <c r="H11" s="8">
        <v>2.28746330233437E-2</v>
      </c>
      <c r="I11" s="8">
        <v>162</v>
      </c>
      <c r="J11" s="8">
        <v>0</v>
      </c>
      <c r="K11" s="8">
        <v>189.56121456334</v>
      </c>
      <c r="L11" s="8">
        <v>2.7349573840281098</v>
      </c>
    </row>
    <row r="12" spans="1:12">
      <c r="A12" s="8">
        <v>24656868</v>
      </c>
      <c r="B12" s="8">
        <v>12.63</v>
      </c>
      <c r="C12" s="8">
        <v>216.92592592592601</v>
      </c>
      <c r="D12" s="8">
        <v>7.1348388620363501</v>
      </c>
      <c r="E12" s="8">
        <v>18.566168051038101</v>
      </c>
      <c r="F12" s="8">
        <v>0.34364513578511302</v>
      </c>
      <c r="G12" s="8">
        <v>2.04158581930198</v>
      </c>
      <c r="H12" s="8">
        <v>2.0566478783734101E-2</v>
      </c>
      <c r="I12" s="8">
        <v>162</v>
      </c>
      <c r="J12" s="8">
        <v>0</v>
      </c>
      <c r="K12" s="8">
        <v>158.59231484250699</v>
      </c>
      <c r="L12" s="8">
        <v>2.5314976899096999</v>
      </c>
    </row>
    <row r="13" spans="1:12">
      <c r="A13" s="8">
        <v>24410396</v>
      </c>
      <c r="B13" s="8">
        <v>12.62</v>
      </c>
      <c r="C13" s="8">
        <v>310.15432098765399</v>
      </c>
      <c r="D13" s="8">
        <v>5.5831725845981399</v>
      </c>
      <c r="E13" s="8">
        <v>36.993913748715698</v>
      </c>
      <c r="F13" s="8">
        <v>0.77773767542721695</v>
      </c>
      <c r="G13" s="8">
        <v>1.6297071028175101</v>
      </c>
      <c r="H13" s="8">
        <v>1.4660624418330799E-2</v>
      </c>
      <c r="I13" s="8">
        <v>162</v>
      </c>
      <c r="J13" s="8">
        <v>0</v>
      </c>
      <c r="K13" s="8">
        <v>271.35851176208303</v>
      </c>
      <c r="L13" s="8">
        <v>4.0163301624166898</v>
      </c>
    </row>
    <row r="14" spans="1:12">
      <c r="A14" s="8">
        <v>24410576</v>
      </c>
      <c r="B14" s="8">
        <v>12.62</v>
      </c>
      <c r="C14" s="8">
        <v>336.555555555556</v>
      </c>
      <c r="D14" s="8">
        <v>6.3282895710440998</v>
      </c>
      <c r="E14" s="8">
        <v>41.586955064703197</v>
      </c>
      <c r="F14" s="8">
        <v>0.55948235150048997</v>
      </c>
      <c r="G14" s="8">
        <v>1.51932117288747</v>
      </c>
      <c r="H14" s="8">
        <v>7.6079617234350401E-3</v>
      </c>
      <c r="I14" s="8">
        <v>162</v>
      </c>
      <c r="J14" s="8">
        <v>0</v>
      </c>
      <c r="K14" s="8">
        <v>294.571708443543</v>
      </c>
      <c r="L14" s="8">
        <v>3.1477405389139901</v>
      </c>
    </row>
    <row r="15" spans="1:12">
      <c r="A15" s="8">
        <v>24656796</v>
      </c>
      <c r="B15" s="8">
        <v>12.61</v>
      </c>
      <c r="C15" s="8">
        <v>319.438271604938</v>
      </c>
      <c r="D15" s="8">
        <v>7.0993072329902596</v>
      </c>
      <c r="E15" s="8">
        <v>31.3110666921636</v>
      </c>
      <c r="F15" s="8">
        <v>0.47152974340464099</v>
      </c>
      <c r="G15" s="8">
        <v>1.8102273375659299</v>
      </c>
      <c r="H15" s="8">
        <v>1.61945990797609E-2</v>
      </c>
      <c r="I15" s="8">
        <v>162</v>
      </c>
      <c r="J15" s="8">
        <v>0</v>
      </c>
      <c r="K15" s="8">
        <v>250.27674793620901</v>
      </c>
      <c r="L15" s="8">
        <v>2.6854758738134601</v>
      </c>
    </row>
    <row r="16" spans="1:12">
      <c r="A16" s="8">
        <v>24410530</v>
      </c>
      <c r="B16" s="8">
        <v>12.58</v>
      </c>
      <c r="C16" s="8">
        <v>303.253086419753</v>
      </c>
      <c r="D16" s="8">
        <v>4.8716987323696799</v>
      </c>
      <c r="E16" s="8">
        <v>43.493187055490502</v>
      </c>
      <c r="F16" s="8">
        <v>0.66871997159422802</v>
      </c>
      <c r="G16" s="8">
        <v>1.46716697500008</v>
      </c>
      <c r="H16" s="8">
        <v>7.69734450882826E-3</v>
      </c>
      <c r="I16" s="8">
        <v>162</v>
      </c>
      <c r="J16" s="8">
        <v>0</v>
      </c>
      <c r="K16" s="8">
        <v>290.98768336341101</v>
      </c>
      <c r="L16" s="8">
        <v>3.6075376809492101</v>
      </c>
    </row>
    <row r="17" spans="1:12">
      <c r="A17" s="8">
        <v>24656566</v>
      </c>
      <c r="B17" s="8">
        <v>12.57</v>
      </c>
      <c r="C17" s="8">
        <v>333.61111111111097</v>
      </c>
      <c r="D17" s="8">
        <v>5.0056990078846102</v>
      </c>
      <c r="E17" s="8">
        <v>36.089335772077703</v>
      </c>
      <c r="F17" s="8">
        <v>0.49982280271222201</v>
      </c>
      <c r="G17" s="8">
        <v>1.7912103724110999</v>
      </c>
      <c r="H17" s="8">
        <v>1.3294345444825301E-2</v>
      </c>
      <c r="I17" s="8">
        <v>162</v>
      </c>
      <c r="J17" s="8">
        <v>0</v>
      </c>
      <c r="K17" s="8">
        <v>288.26169026559103</v>
      </c>
      <c r="L17" s="8">
        <v>3.0095456710455202</v>
      </c>
    </row>
    <row r="18" spans="1:12">
      <c r="A18" s="8">
        <v>24410611</v>
      </c>
      <c r="B18" s="8">
        <v>12.56</v>
      </c>
      <c r="C18" s="8">
        <v>329.00617283950601</v>
      </c>
      <c r="D18" s="8">
        <v>7.27134553244976</v>
      </c>
      <c r="E18" s="8">
        <v>37.504970323675103</v>
      </c>
      <c r="F18" s="8">
        <v>0.47783237357714597</v>
      </c>
      <c r="G18" s="8">
        <v>1.6746748100386499</v>
      </c>
      <c r="H18" s="8">
        <v>8.8832704561461594E-3</v>
      </c>
      <c r="I18" s="8">
        <v>162</v>
      </c>
      <c r="J18" s="8">
        <v>0</v>
      </c>
      <c r="K18" s="8">
        <v>288.37356275323998</v>
      </c>
      <c r="L18" s="8">
        <v>3.3963008605265701</v>
      </c>
    </row>
    <row r="19" spans="1:12">
      <c r="A19" s="8">
        <v>24656825</v>
      </c>
      <c r="B19" s="8">
        <v>12.52</v>
      </c>
      <c r="C19" s="8">
        <v>334.14197530864197</v>
      </c>
      <c r="D19" s="8">
        <v>8.3684758193344901</v>
      </c>
      <c r="E19" s="8">
        <v>31.546126678861501</v>
      </c>
      <c r="F19" s="8">
        <v>0.60965327540465097</v>
      </c>
      <c r="G19" s="8">
        <v>1.85293693803093</v>
      </c>
      <c r="H19" s="8">
        <v>1.3806534858952399E-2</v>
      </c>
      <c r="I19" s="8">
        <v>162</v>
      </c>
      <c r="J19" s="8">
        <v>0</v>
      </c>
      <c r="K19" s="8">
        <v>256.54547518068398</v>
      </c>
      <c r="L19" s="8">
        <v>3.7542585331646499</v>
      </c>
    </row>
    <row r="20" spans="1:12">
      <c r="A20" s="8">
        <v>24410433</v>
      </c>
      <c r="B20" s="8">
        <v>12.5</v>
      </c>
      <c r="C20" s="8">
        <v>287.05624999999998</v>
      </c>
      <c r="D20" s="8">
        <v>8.6636013318428606</v>
      </c>
      <c r="E20" s="8">
        <v>21.515961093721199</v>
      </c>
      <c r="F20" s="8">
        <v>0.32660825132353</v>
      </c>
      <c r="G20" s="8">
        <v>1.9876141478529701</v>
      </c>
      <c r="H20" s="8">
        <v>2.29086482528548E-2</v>
      </c>
      <c r="I20" s="8">
        <v>160</v>
      </c>
      <c r="J20" s="8">
        <v>0</v>
      </c>
      <c r="K20" s="8">
        <v>180.79531559621799</v>
      </c>
      <c r="L20" s="8">
        <v>2.2884596173945</v>
      </c>
    </row>
    <row r="21" spans="1:12">
      <c r="A21" s="8">
        <v>24656465</v>
      </c>
      <c r="B21" s="8">
        <v>12.47</v>
      </c>
      <c r="C21" s="8">
        <v>346.45061728395098</v>
      </c>
      <c r="D21" s="8">
        <v>5.9523462760747901</v>
      </c>
      <c r="E21" s="8">
        <v>44.8288259191972</v>
      </c>
      <c r="F21" s="8">
        <v>0.53779762416694599</v>
      </c>
      <c r="G21" s="8">
        <v>1.56718690439052</v>
      </c>
      <c r="H21" s="8">
        <v>1.10902294985474E-2</v>
      </c>
      <c r="I21" s="8">
        <v>162</v>
      </c>
      <c r="J21" s="8">
        <v>0</v>
      </c>
      <c r="K21" s="8">
        <v>324.604776703742</v>
      </c>
      <c r="L21" s="8">
        <v>3.4317575951586301</v>
      </c>
    </row>
    <row r="22" spans="1:12">
      <c r="A22" s="8">
        <v>24656363</v>
      </c>
      <c r="B22" s="8">
        <v>12.44</v>
      </c>
      <c r="C22" s="8">
        <v>248.264150943396</v>
      </c>
      <c r="D22" s="8">
        <v>6.0982972450680402</v>
      </c>
      <c r="E22" s="8">
        <v>26.4153035831716</v>
      </c>
      <c r="F22" s="8">
        <v>0.43232188006462802</v>
      </c>
      <c r="G22" s="8">
        <v>1.9287883220356301</v>
      </c>
      <c r="H22" s="8">
        <v>1.5524038036167E-2</v>
      </c>
      <c r="I22" s="8">
        <v>159</v>
      </c>
      <c r="J22" s="8">
        <v>0</v>
      </c>
      <c r="K22" s="8">
        <v>220.34700702320899</v>
      </c>
      <c r="L22" s="8">
        <v>2.7270504047698898</v>
      </c>
    </row>
    <row r="23" spans="1:12">
      <c r="A23" s="8">
        <v>24410104</v>
      </c>
      <c r="B23" s="8">
        <v>12.34</v>
      </c>
      <c r="C23" s="8">
        <v>462.51851851851899</v>
      </c>
      <c r="D23" s="8">
        <v>5.8414583314755202</v>
      </c>
      <c r="E23" s="8">
        <v>41.302674045382702</v>
      </c>
      <c r="F23" s="8">
        <v>0.52364720964824296</v>
      </c>
      <c r="G23" s="8">
        <v>1.9786068078536101</v>
      </c>
      <c r="H23" s="8">
        <v>1.4140805503586601E-2</v>
      </c>
      <c r="I23" s="8">
        <v>162</v>
      </c>
      <c r="J23" s="8">
        <v>0</v>
      </c>
      <c r="K23" s="8">
        <v>350.19114698487601</v>
      </c>
      <c r="L23" s="8">
        <v>2.9714778593403501</v>
      </c>
    </row>
    <row r="24" spans="1:12">
      <c r="A24" s="8">
        <v>24656404</v>
      </c>
      <c r="B24" s="8">
        <v>12.34</v>
      </c>
      <c r="C24" s="8">
        <v>391.56790123456801</v>
      </c>
      <c r="D24" s="8">
        <v>5.8368816469415501</v>
      </c>
      <c r="E24" s="8">
        <v>50.825486720226102</v>
      </c>
      <c r="F24" s="8">
        <v>0.57417806130933902</v>
      </c>
      <c r="G24" s="8">
        <v>1.6223754419489</v>
      </c>
      <c r="H24" s="8">
        <v>1.30396143618345E-2</v>
      </c>
      <c r="I24" s="8">
        <v>162</v>
      </c>
      <c r="J24" s="8">
        <v>0</v>
      </c>
      <c r="K24" s="8">
        <v>377.56022710175102</v>
      </c>
      <c r="L24" s="8">
        <v>2.3842610783235201</v>
      </c>
    </row>
    <row r="25" spans="1:12">
      <c r="A25" s="8">
        <v>24656580</v>
      </c>
      <c r="B25" s="8">
        <v>12.34</v>
      </c>
      <c r="C25" s="8">
        <v>411.024691358025</v>
      </c>
      <c r="D25" s="8">
        <v>4.2337845315906497</v>
      </c>
      <c r="E25" s="8">
        <v>63.398836528498599</v>
      </c>
      <c r="F25" s="8">
        <v>0.817703835969115</v>
      </c>
      <c r="G25" s="8">
        <v>1.4922855704890501</v>
      </c>
      <c r="H25" s="8">
        <v>8.9589320326487094E-3</v>
      </c>
      <c r="I25" s="8">
        <v>162</v>
      </c>
      <c r="J25" s="8">
        <v>0</v>
      </c>
      <c r="K25" s="8">
        <v>429.24411262738403</v>
      </c>
      <c r="L25" s="8">
        <v>2.9417730559217699</v>
      </c>
    </row>
    <row r="26" spans="1:12">
      <c r="A26" s="8">
        <v>24410112</v>
      </c>
      <c r="B26" s="8">
        <v>12.31</v>
      </c>
      <c r="C26" s="8">
        <v>355.722222222222</v>
      </c>
      <c r="D26" s="8">
        <v>5.3120879570700703</v>
      </c>
      <c r="E26" s="8">
        <v>43.346786043389301</v>
      </c>
      <c r="F26" s="8">
        <v>0.55478547388530197</v>
      </c>
      <c r="G26" s="8">
        <v>1.76981303428778</v>
      </c>
      <c r="H26" s="8">
        <v>1.51382078159232E-2</v>
      </c>
      <c r="I26" s="8">
        <v>162</v>
      </c>
      <c r="J26" s="8">
        <v>0</v>
      </c>
      <c r="K26" s="8">
        <v>342.469242821075</v>
      </c>
      <c r="L26" s="8">
        <v>2.7623232536833799</v>
      </c>
    </row>
    <row r="27" spans="1:12">
      <c r="A27" s="8">
        <v>24656486</v>
      </c>
      <c r="B27" s="8">
        <v>12.31</v>
      </c>
      <c r="C27" s="8">
        <v>336.055555555556</v>
      </c>
      <c r="D27" s="8">
        <v>6.4782134618322402</v>
      </c>
      <c r="E27" s="8">
        <v>46.224848105110702</v>
      </c>
      <c r="F27" s="8">
        <v>0.49027808976506299</v>
      </c>
      <c r="G27" s="8">
        <v>1.53468491126892</v>
      </c>
      <c r="H27" s="8">
        <v>8.0582908248425303E-3</v>
      </c>
      <c r="I27" s="8">
        <v>162</v>
      </c>
      <c r="J27" s="8">
        <v>0</v>
      </c>
      <c r="K27" s="8">
        <v>330.37122450550697</v>
      </c>
      <c r="L27" s="8">
        <v>3.1064617158152599</v>
      </c>
    </row>
    <row r="28" spans="1:12">
      <c r="A28" s="8">
        <v>24656683</v>
      </c>
      <c r="B28" s="8">
        <v>12.23</v>
      </c>
      <c r="C28" s="8">
        <v>469.68518518518499</v>
      </c>
      <c r="D28" s="8">
        <v>6.6295921109717399</v>
      </c>
      <c r="E28" s="8">
        <v>57.841876436397897</v>
      </c>
      <c r="F28" s="8">
        <v>0.44560714519028499</v>
      </c>
      <c r="G28" s="8">
        <v>1.65522637644708</v>
      </c>
      <c r="H28" s="8">
        <v>1.0128834463672701E-2</v>
      </c>
      <c r="I28" s="8">
        <v>162</v>
      </c>
      <c r="J28" s="8">
        <v>0</v>
      </c>
      <c r="K28" s="8">
        <v>439.89596872666601</v>
      </c>
      <c r="L28" s="8">
        <v>2.2111306040432299</v>
      </c>
    </row>
    <row r="29" spans="1:12">
      <c r="A29" s="8">
        <v>24410510</v>
      </c>
      <c r="B29" s="8">
        <v>12.16</v>
      </c>
      <c r="C29" s="8">
        <v>451.71604938271599</v>
      </c>
      <c r="D29" s="8">
        <v>7.1975439358657898</v>
      </c>
      <c r="E29" s="8">
        <v>77.015138992623704</v>
      </c>
      <c r="F29" s="8">
        <v>0.66093161761490105</v>
      </c>
      <c r="G29" s="8">
        <v>1.4020804330059</v>
      </c>
      <c r="H29" s="8">
        <v>1.77129927466507E-3</v>
      </c>
      <c r="I29" s="8">
        <v>162</v>
      </c>
      <c r="J29" s="8">
        <v>0</v>
      </c>
      <c r="K29" s="8">
        <v>488.65199965771302</v>
      </c>
      <c r="L29" s="8">
        <v>3.2700209241328602</v>
      </c>
    </row>
    <row r="30" spans="1:12">
      <c r="A30" s="8">
        <v>24410547</v>
      </c>
      <c r="B30" s="8">
        <v>12.15</v>
      </c>
      <c r="C30" s="8">
        <v>493.65432098765399</v>
      </c>
      <c r="D30" s="8">
        <v>5.7154982068185101</v>
      </c>
      <c r="E30" s="8">
        <v>75.599168802986398</v>
      </c>
      <c r="F30" s="8">
        <v>0.50097814965027199</v>
      </c>
      <c r="G30" s="8">
        <v>1.46037467783019</v>
      </c>
      <c r="H30" s="8">
        <v>5.3021767733399698E-3</v>
      </c>
      <c r="I30" s="8">
        <v>162</v>
      </c>
      <c r="J30" s="8">
        <v>0</v>
      </c>
      <c r="K30" s="8">
        <v>512.77792719649995</v>
      </c>
      <c r="L30" s="8">
        <v>2.1013144309060898</v>
      </c>
    </row>
    <row r="31" spans="1:12">
      <c r="A31" s="8">
        <v>24410086</v>
      </c>
      <c r="B31" s="8">
        <v>12.12</v>
      </c>
      <c r="C31" s="8">
        <v>401.03703703703701</v>
      </c>
      <c r="D31" s="8">
        <v>6.1830525936444003</v>
      </c>
      <c r="E31" s="8">
        <v>53.593185836906997</v>
      </c>
      <c r="F31" s="8">
        <v>0.69997126859259795</v>
      </c>
      <c r="G31" s="8">
        <v>1.62274935887682</v>
      </c>
      <c r="H31" s="8">
        <v>1.2908135361464099E-2</v>
      </c>
      <c r="I31" s="8">
        <v>162</v>
      </c>
      <c r="J31" s="8">
        <v>0</v>
      </c>
      <c r="K31" s="8">
        <v>398.06957831811798</v>
      </c>
      <c r="L31" s="8">
        <v>3.8018487784781598</v>
      </c>
    </row>
    <row r="32" spans="1:12">
      <c r="A32" s="8">
        <v>24656346</v>
      </c>
      <c r="B32" s="8">
        <v>12.11</v>
      </c>
      <c r="C32" s="8">
        <v>483.746913580247</v>
      </c>
      <c r="D32" s="8">
        <v>6.9169431400520196</v>
      </c>
      <c r="E32" s="8">
        <v>60.140693609583302</v>
      </c>
      <c r="F32" s="8">
        <v>0.56534116480227503</v>
      </c>
      <c r="G32" s="8">
        <v>1.6520421685067599</v>
      </c>
      <c r="H32" s="8">
        <v>1.0148832370033899E-2</v>
      </c>
      <c r="I32" s="8">
        <v>162</v>
      </c>
      <c r="J32" s="8">
        <v>0</v>
      </c>
      <c r="K32" s="8">
        <v>455.79427248013701</v>
      </c>
      <c r="L32" s="8">
        <v>2.6405217563903101</v>
      </c>
    </row>
    <row r="33" spans="1:12">
      <c r="A33" s="8">
        <v>24656795</v>
      </c>
      <c r="B33" s="8">
        <v>12.08</v>
      </c>
      <c r="C33" s="8">
        <v>658.53086419753095</v>
      </c>
      <c r="D33" s="8">
        <v>3.9404399468217899</v>
      </c>
      <c r="E33" s="8">
        <v>98.095594162591397</v>
      </c>
      <c r="F33" s="8">
        <v>0.70247374821227804</v>
      </c>
      <c r="G33" s="8">
        <v>1.4447552079814401</v>
      </c>
      <c r="H33" s="8">
        <v>5.3327742224225701E-3</v>
      </c>
      <c r="I33" s="8">
        <v>162</v>
      </c>
      <c r="J33" s="8">
        <v>0</v>
      </c>
      <c r="K33" s="8">
        <v>663.91646965540599</v>
      </c>
      <c r="L33" s="8">
        <v>2.7222840194225499</v>
      </c>
    </row>
    <row r="34" spans="1:12">
      <c r="A34" s="8">
        <v>24410474</v>
      </c>
      <c r="B34" s="8">
        <v>12.07</v>
      </c>
      <c r="C34" s="8">
        <v>499.71604938271599</v>
      </c>
      <c r="D34" s="8">
        <v>6.0234988519238897</v>
      </c>
      <c r="E34" s="8">
        <v>75.633017473771702</v>
      </c>
      <c r="F34" s="8">
        <v>0.51839311400930699</v>
      </c>
      <c r="G34" s="8">
        <v>1.4476075216925299</v>
      </c>
      <c r="H34" s="8">
        <v>4.1395806787268103E-3</v>
      </c>
      <c r="I34" s="8">
        <v>162</v>
      </c>
      <c r="J34" s="8">
        <v>0</v>
      </c>
      <c r="K34" s="8">
        <v>513.09197159047596</v>
      </c>
      <c r="L34" s="8">
        <v>2.8036561733111398</v>
      </c>
    </row>
    <row r="35" spans="1:12">
      <c r="A35" s="8">
        <v>24656800</v>
      </c>
      <c r="B35" s="8">
        <v>12.07</v>
      </c>
      <c r="C35" s="8">
        <v>511.5</v>
      </c>
      <c r="D35" s="8">
        <v>6.2038495775491302</v>
      </c>
      <c r="E35" s="8">
        <v>73.597088930288606</v>
      </c>
      <c r="F35" s="8">
        <v>1.1690690053292701</v>
      </c>
      <c r="G35" s="8">
        <v>1.49637224563155</v>
      </c>
      <c r="H35" s="8">
        <v>9.59093602997769E-3</v>
      </c>
      <c r="I35" s="8">
        <v>162</v>
      </c>
      <c r="J35" s="8">
        <v>0</v>
      </c>
      <c r="K35" s="8">
        <v>503.271789562442</v>
      </c>
      <c r="L35" s="8">
        <v>5.4377991036667401</v>
      </c>
    </row>
    <row r="36" spans="1:12">
      <c r="A36" s="8">
        <v>24410561</v>
      </c>
      <c r="B36" s="8">
        <v>12.05</v>
      </c>
      <c r="C36" s="8">
        <v>556.16049382716096</v>
      </c>
      <c r="D36" s="8">
        <v>7.8969650577885204</v>
      </c>
      <c r="E36" s="8">
        <v>88.060055715163003</v>
      </c>
      <c r="F36" s="8">
        <v>0.33204522566746503</v>
      </c>
      <c r="G36" s="8">
        <v>1.43573557358547</v>
      </c>
      <c r="H36" s="8">
        <v>4.7798450963410797E-3</v>
      </c>
      <c r="I36" s="8">
        <v>162</v>
      </c>
      <c r="J36" s="8">
        <v>0</v>
      </c>
      <c r="K36" s="8">
        <v>597.33399593151296</v>
      </c>
      <c r="L36" s="8">
        <v>1.40882667476111</v>
      </c>
    </row>
    <row r="37" spans="1:12">
      <c r="A37" s="8">
        <v>24656507</v>
      </c>
      <c r="B37" s="8">
        <v>12.04</v>
      </c>
      <c r="C37" s="8">
        <v>487.33333333333297</v>
      </c>
      <c r="D37" s="8">
        <v>6.5968971474310898</v>
      </c>
      <c r="E37" s="8">
        <v>79.632103122735202</v>
      </c>
      <c r="F37" s="8">
        <v>0.36367848031386002</v>
      </c>
      <c r="G37" s="8">
        <v>1.43396165913159</v>
      </c>
      <c r="H37" s="8">
        <v>4.3508478189402703E-3</v>
      </c>
      <c r="I37" s="8">
        <v>162</v>
      </c>
      <c r="J37" s="8">
        <v>0</v>
      </c>
      <c r="K37" s="8">
        <v>533.07343135250596</v>
      </c>
      <c r="L37" s="8">
        <v>1.30444235457966</v>
      </c>
    </row>
    <row r="38" spans="1:12">
      <c r="A38" s="8">
        <v>24656678</v>
      </c>
      <c r="B38" s="8">
        <v>12.03</v>
      </c>
      <c r="C38" s="8">
        <v>590.60493827160496</v>
      </c>
      <c r="D38" s="8">
        <v>2.9218646349601101</v>
      </c>
      <c r="E38" s="8">
        <v>90.549458656043399</v>
      </c>
      <c r="F38" s="8">
        <v>0.43582344256997901</v>
      </c>
      <c r="G38" s="8">
        <v>1.4280900023354699</v>
      </c>
      <c r="H38" s="8">
        <v>2.9397385141583798E-3</v>
      </c>
      <c r="I38" s="8">
        <v>162</v>
      </c>
      <c r="J38" s="8">
        <v>0</v>
      </c>
      <c r="K38" s="8">
        <v>609.274606471742</v>
      </c>
      <c r="L38" s="8">
        <v>2.01201446140721</v>
      </c>
    </row>
    <row r="39" spans="1:12">
      <c r="A39" s="8">
        <v>24656665</v>
      </c>
      <c r="B39" s="8">
        <v>12.02</v>
      </c>
      <c r="C39" s="8">
        <v>585.57407407407402</v>
      </c>
      <c r="D39" s="8">
        <v>6.4339693350943801</v>
      </c>
      <c r="E39" s="8">
        <v>77.792490032374005</v>
      </c>
      <c r="F39" s="8">
        <v>0.67512180174404302</v>
      </c>
      <c r="G39" s="8">
        <v>1.4466071294518901</v>
      </c>
      <c r="H39" s="8">
        <v>5.6947205828133804E-3</v>
      </c>
      <c r="I39" s="8">
        <v>162</v>
      </c>
      <c r="J39" s="8">
        <v>0</v>
      </c>
      <c r="K39" s="8">
        <v>522.59080355748802</v>
      </c>
      <c r="L39" s="8">
        <v>3.66164537622533</v>
      </c>
    </row>
    <row r="40" spans="1:12">
      <c r="A40" s="8">
        <v>24410145</v>
      </c>
      <c r="B40" s="8">
        <v>11.97</v>
      </c>
      <c r="C40" s="8">
        <v>559.35802469135797</v>
      </c>
      <c r="D40" s="8">
        <v>5.9242771451394098</v>
      </c>
      <c r="E40" s="8">
        <v>65.536902689235106</v>
      </c>
      <c r="F40" s="8">
        <v>0.56380252218896798</v>
      </c>
      <c r="G40" s="8">
        <v>1.6120416016662</v>
      </c>
      <c r="H40" s="8">
        <v>7.9429473797468508E-3</v>
      </c>
      <c r="I40" s="8">
        <v>162</v>
      </c>
      <c r="J40" s="8">
        <v>0</v>
      </c>
      <c r="K40" s="8">
        <v>489.62171582857297</v>
      </c>
      <c r="L40" s="8">
        <v>3.43332484603213</v>
      </c>
    </row>
    <row r="41" spans="1:12">
      <c r="A41" s="8">
        <v>50044327</v>
      </c>
      <c r="B41" s="8">
        <v>11.96</v>
      </c>
      <c r="C41" s="8">
        <v>700.53703703703695</v>
      </c>
      <c r="D41" s="8">
        <v>6.2022026246661497</v>
      </c>
      <c r="E41" s="8">
        <v>110.09943283932</v>
      </c>
      <c r="F41" s="8">
        <v>0.56332273023220802</v>
      </c>
      <c r="G41" s="8">
        <v>1.3955796021929601</v>
      </c>
      <c r="H41" s="8">
        <v>4.2949432918194699E-4</v>
      </c>
      <c r="I41" s="8">
        <v>162</v>
      </c>
      <c r="J41" s="8">
        <v>0</v>
      </c>
      <c r="K41" s="8">
        <v>689.22507983799801</v>
      </c>
      <c r="L41" s="8">
        <v>3.3800838270637801</v>
      </c>
    </row>
    <row r="42" spans="1:12">
      <c r="A42" s="8">
        <v>24656684</v>
      </c>
      <c r="B42" s="8">
        <v>11.93</v>
      </c>
      <c r="C42" s="8">
        <v>706.58024691358003</v>
      </c>
      <c r="D42" s="8">
        <v>6.2553725020244899</v>
      </c>
      <c r="E42" s="8">
        <v>120.10917575282799</v>
      </c>
      <c r="F42" s="8">
        <v>1.0347104867750501</v>
      </c>
      <c r="G42" s="8">
        <v>1.40337360342801</v>
      </c>
      <c r="H42" s="8">
        <v>2.1740687340354101E-3</v>
      </c>
      <c r="I42" s="8">
        <v>162</v>
      </c>
      <c r="J42" s="8">
        <v>0</v>
      </c>
      <c r="K42" s="8">
        <v>748.67125728544295</v>
      </c>
      <c r="L42" s="8">
        <v>4.2045872444104297</v>
      </c>
    </row>
    <row r="43" spans="1:12">
      <c r="A43" s="8">
        <v>24656702</v>
      </c>
      <c r="B43" s="8">
        <v>11.88</v>
      </c>
      <c r="C43" s="8">
        <v>496.89506172839498</v>
      </c>
      <c r="D43" s="8">
        <v>5.6084356306268299</v>
      </c>
      <c r="E43" s="8">
        <v>98.456048105231204</v>
      </c>
      <c r="F43" s="8">
        <v>0.67499812764081102</v>
      </c>
      <c r="G43" s="8">
        <v>1.40514719451144</v>
      </c>
      <c r="H43" s="8">
        <v>2.1793633143251498E-3</v>
      </c>
      <c r="I43" s="8">
        <v>162</v>
      </c>
      <c r="J43" s="8">
        <v>0</v>
      </c>
      <c r="K43" s="8">
        <v>622.97384236954804</v>
      </c>
      <c r="L43" s="8">
        <v>2.3134208255754301</v>
      </c>
    </row>
    <row r="44" spans="1:12">
      <c r="A44" s="8">
        <v>24410278</v>
      </c>
      <c r="B44" s="8">
        <v>11.82</v>
      </c>
      <c r="C44" s="8">
        <v>792.75925925925901</v>
      </c>
      <c r="D44" s="8">
        <v>4.4156543995793598</v>
      </c>
      <c r="E44" s="8">
        <v>117.947636829055</v>
      </c>
      <c r="F44" s="8">
        <v>0.72005036918173704</v>
      </c>
      <c r="G44" s="8">
        <v>1.4614199704626301</v>
      </c>
      <c r="H44" s="8">
        <v>4.1262393270122101E-3</v>
      </c>
      <c r="I44" s="8">
        <v>162</v>
      </c>
      <c r="J44" s="8">
        <v>0</v>
      </c>
      <c r="K44" s="8">
        <v>812.04233977592605</v>
      </c>
      <c r="L44" s="8">
        <v>3.0731606581004902</v>
      </c>
    </row>
    <row r="45" spans="1:12">
      <c r="A45" s="8">
        <v>24656578</v>
      </c>
      <c r="B45" s="8">
        <v>11.82</v>
      </c>
      <c r="C45" s="8">
        <v>547</v>
      </c>
      <c r="D45" s="8">
        <v>6.8187835106980303</v>
      </c>
      <c r="E45" s="8">
        <v>79.521180009846105</v>
      </c>
      <c r="F45" s="8">
        <v>0.98406716863672905</v>
      </c>
      <c r="G45" s="8">
        <v>1.50249885341456</v>
      </c>
      <c r="H45" s="8">
        <v>8.5026117495292999E-3</v>
      </c>
      <c r="I45" s="8">
        <v>162</v>
      </c>
      <c r="J45" s="8">
        <v>0</v>
      </c>
      <c r="K45" s="8">
        <v>555.21559542635703</v>
      </c>
      <c r="L45" s="8">
        <v>5.3029823863049801</v>
      </c>
    </row>
    <row r="46" spans="1:12">
      <c r="A46" s="8">
        <v>24410324</v>
      </c>
      <c r="B46" s="8">
        <v>11.81</v>
      </c>
      <c r="C46" s="8">
        <v>653.808641975309</v>
      </c>
      <c r="D46" s="8">
        <v>3.47533094252671</v>
      </c>
      <c r="E46" s="8">
        <v>107.566720833427</v>
      </c>
      <c r="F46" s="8">
        <v>0.64547523972134002</v>
      </c>
      <c r="G46" s="8">
        <v>1.4045065682640701</v>
      </c>
      <c r="H46" s="8">
        <v>1.40275861762527E-3</v>
      </c>
      <c r="I46" s="8">
        <v>162</v>
      </c>
      <c r="J46" s="8">
        <v>0</v>
      </c>
      <c r="K46" s="8">
        <v>698.53670830549095</v>
      </c>
      <c r="L46" s="8">
        <v>2.6975106872514698</v>
      </c>
    </row>
    <row r="47" spans="1:12">
      <c r="A47" s="8">
        <v>24656373</v>
      </c>
      <c r="B47" s="8">
        <v>11.8</v>
      </c>
      <c r="C47" s="8">
        <v>643.74074074074099</v>
      </c>
      <c r="D47" s="8">
        <v>7.4729994881617099</v>
      </c>
      <c r="E47" s="8">
        <v>86.267100088623096</v>
      </c>
      <c r="F47" s="8">
        <v>0.68901437982137104</v>
      </c>
      <c r="G47" s="8">
        <v>1.50139539473119</v>
      </c>
      <c r="H47" s="8">
        <v>5.8734729153545398E-3</v>
      </c>
      <c r="I47" s="8">
        <v>162</v>
      </c>
      <c r="J47" s="8">
        <v>0</v>
      </c>
      <c r="K47" s="8">
        <v>608.43053532092404</v>
      </c>
      <c r="L47" s="8">
        <v>3.9144434036024598</v>
      </c>
    </row>
    <row r="48" spans="1:12">
      <c r="A48" s="8">
        <v>24656715</v>
      </c>
      <c r="B48" s="8">
        <v>11.77</v>
      </c>
      <c r="C48" s="8">
        <v>689.12345679012299</v>
      </c>
      <c r="D48" s="8">
        <v>5.9530997679729296</v>
      </c>
      <c r="E48" s="8">
        <v>120.741093203414</v>
      </c>
      <c r="F48" s="8">
        <v>0.60370146697307503</v>
      </c>
      <c r="G48" s="8">
        <v>1.39886045857157</v>
      </c>
      <c r="H48" s="8">
        <v>9.1377540027909104E-4</v>
      </c>
      <c r="I48" s="8">
        <v>162</v>
      </c>
      <c r="J48" s="8">
        <v>0</v>
      </c>
      <c r="K48" s="8">
        <v>772.457575799094</v>
      </c>
      <c r="L48" s="8">
        <v>2.58545722211006</v>
      </c>
    </row>
    <row r="49" spans="1:12">
      <c r="A49" s="8">
        <v>24410077</v>
      </c>
      <c r="B49" s="8">
        <v>11.75</v>
      </c>
      <c r="C49" s="8">
        <v>670.691358024691</v>
      </c>
      <c r="D49" s="8">
        <v>6.2100930425813203</v>
      </c>
      <c r="E49" s="8">
        <v>75.741125044611906</v>
      </c>
      <c r="F49" s="8">
        <v>0.468131684866264</v>
      </c>
      <c r="G49" s="8">
        <v>1.6889966069801201</v>
      </c>
      <c r="H49" s="8">
        <v>6.8958239965249404E-3</v>
      </c>
      <c r="I49" s="8">
        <v>162</v>
      </c>
      <c r="J49" s="8">
        <v>0</v>
      </c>
      <c r="K49" s="8">
        <v>587.93504897297805</v>
      </c>
      <c r="L49" s="8">
        <v>3.2463594513027001</v>
      </c>
    </row>
    <row r="50" spans="1:12">
      <c r="A50" s="8">
        <v>24656442</v>
      </c>
      <c r="B50" s="8">
        <v>11.73</v>
      </c>
      <c r="C50" s="8">
        <v>630.60493827160496</v>
      </c>
      <c r="D50" s="8">
        <v>4.2811421934773497</v>
      </c>
      <c r="E50" s="8">
        <v>103.00676202917499</v>
      </c>
      <c r="F50" s="8">
        <v>0.61654956155823304</v>
      </c>
      <c r="G50" s="8">
        <v>1.43160130188696</v>
      </c>
      <c r="H50" s="8">
        <v>3.22632385696327E-3</v>
      </c>
      <c r="I50" s="8">
        <v>162</v>
      </c>
      <c r="J50" s="8">
        <v>0</v>
      </c>
      <c r="K50" s="8">
        <v>689.03501415472601</v>
      </c>
      <c r="L50" s="8">
        <v>2.3124600414731602</v>
      </c>
    </row>
    <row r="51" spans="1:12">
      <c r="A51" s="8">
        <v>24656298</v>
      </c>
      <c r="B51" s="8">
        <v>11.71</v>
      </c>
      <c r="C51" s="8">
        <v>601.38888888888903</v>
      </c>
      <c r="D51" s="8">
        <v>4.4820107329561099</v>
      </c>
      <c r="E51" s="8">
        <v>92.744225173063498</v>
      </c>
      <c r="F51" s="8">
        <v>0.36316010572310398</v>
      </c>
      <c r="G51" s="8">
        <v>1.4576987419843299</v>
      </c>
      <c r="H51" s="8">
        <v>3.2150318558687402E-3</v>
      </c>
      <c r="I51" s="8">
        <v>162</v>
      </c>
      <c r="J51" s="8">
        <v>0</v>
      </c>
      <c r="K51" s="8">
        <v>639.59332550143904</v>
      </c>
      <c r="L51" s="8">
        <v>2.4074662441747599</v>
      </c>
    </row>
    <row r="52" spans="1:12">
      <c r="A52" s="8">
        <v>24656466</v>
      </c>
      <c r="B52" s="8">
        <v>11.71</v>
      </c>
      <c r="C52" s="8">
        <v>554.53086419753095</v>
      </c>
      <c r="D52" s="8">
        <v>6.5352745548331601</v>
      </c>
      <c r="E52" s="8">
        <v>93.685537317362503</v>
      </c>
      <c r="F52" s="8">
        <v>0.49292086773920801</v>
      </c>
      <c r="G52" s="8">
        <v>1.41892992950748</v>
      </c>
      <c r="H52" s="8">
        <v>3.8284373392012002E-3</v>
      </c>
      <c r="I52" s="8">
        <v>162</v>
      </c>
      <c r="J52" s="8">
        <v>0</v>
      </c>
      <c r="K52" s="8">
        <v>615.78179755770998</v>
      </c>
      <c r="L52" s="8">
        <v>2.8793646128950501</v>
      </c>
    </row>
    <row r="53" spans="1:12">
      <c r="A53" s="8">
        <v>24410382</v>
      </c>
      <c r="B53" s="8">
        <v>11.7</v>
      </c>
      <c r="C53" s="8">
        <v>692.438271604938</v>
      </c>
      <c r="D53" s="8">
        <v>5.5239218814301996</v>
      </c>
      <c r="E53" s="8">
        <v>107.65601965830599</v>
      </c>
      <c r="F53" s="8">
        <v>0.63242593679642101</v>
      </c>
      <c r="G53" s="8">
        <v>1.42464221774005</v>
      </c>
      <c r="H53" s="8">
        <v>3.7589420762353101E-3</v>
      </c>
      <c r="I53" s="8">
        <v>162</v>
      </c>
      <c r="J53" s="8">
        <v>0</v>
      </c>
      <c r="K53" s="8">
        <v>723.9316757437</v>
      </c>
      <c r="L53" s="8">
        <v>2.8819798145172499</v>
      </c>
    </row>
    <row r="54" spans="1:12">
      <c r="A54" s="8">
        <v>24656421</v>
      </c>
      <c r="B54" s="8">
        <v>11.7</v>
      </c>
      <c r="C54" s="8">
        <v>691.14197530864203</v>
      </c>
      <c r="D54" s="8">
        <v>5.8381544339222797</v>
      </c>
      <c r="E54" s="8">
        <v>105.28676037174</v>
      </c>
      <c r="F54" s="8">
        <v>0.42536818254905001</v>
      </c>
      <c r="G54" s="8">
        <v>1.4478048762395299</v>
      </c>
      <c r="H54" s="8">
        <v>2.8453813518413101E-3</v>
      </c>
      <c r="I54" s="8">
        <v>162</v>
      </c>
      <c r="J54" s="8">
        <v>0</v>
      </c>
      <c r="K54" s="8">
        <v>722.09737431176802</v>
      </c>
      <c r="L54" s="8">
        <v>2.2362487892827798</v>
      </c>
    </row>
    <row r="55" spans="1:12">
      <c r="A55" s="8">
        <v>24410242</v>
      </c>
      <c r="B55" s="8">
        <v>11.67</v>
      </c>
      <c r="C55" s="8">
        <v>626.45061728395103</v>
      </c>
      <c r="D55" s="8">
        <v>6.0348846959057401</v>
      </c>
      <c r="E55" s="8">
        <v>97.238882086947896</v>
      </c>
      <c r="F55" s="8">
        <v>0.482972775546685</v>
      </c>
      <c r="G55" s="8">
        <v>1.41238497446508</v>
      </c>
      <c r="H55" s="8">
        <v>2.78654188359625E-3</v>
      </c>
      <c r="I55" s="8">
        <v>162</v>
      </c>
      <c r="J55" s="8">
        <v>0</v>
      </c>
      <c r="K55" s="8">
        <v>639.18673382592203</v>
      </c>
      <c r="L55" s="8">
        <v>2.5119673091428898</v>
      </c>
    </row>
    <row r="56" spans="1:12">
      <c r="A56" s="8">
        <v>24656457</v>
      </c>
      <c r="B56" s="8">
        <v>11.65</v>
      </c>
      <c r="C56" s="8">
        <v>691.77777777777806</v>
      </c>
      <c r="D56" s="8">
        <v>6.3250613801916202</v>
      </c>
      <c r="E56" s="8">
        <v>109.91127867661299</v>
      </c>
      <c r="F56" s="8">
        <v>0.51671444797825405</v>
      </c>
      <c r="G56" s="8">
        <v>1.4305586302022899</v>
      </c>
      <c r="H56" s="8">
        <v>4.1095401280214199E-3</v>
      </c>
      <c r="I56" s="8">
        <v>162</v>
      </c>
      <c r="J56" s="8">
        <v>0</v>
      </c>
      <c r="K56" s="8">
        <v>738.46807221989695</v>
      </c>
      <c r="L56" s="8">
        <v>1.87531361735591</v>
      </c>
    </row>
    <row r="57" spans="1:12">
      <c r="A57" s="8">
        <v>24656584</v>
      </c>
      <c r="B57" s="8">
        <v>11.65</v>
      </c>
      <c r="C57" s="8">
        <v>804.17283950617298</v>
      </c>
      <c r="D57" s="8">
        <v>6.6827228930255904</v>
      </c>
      <c r="E57" s="8">
        <v>123.338821326776</v>
      </c>
      <c r="F57" s="8">
        <v>0.38294024971541002</v>
      </c>
      <c r="G57" s="8">
        <v>1.3957952382035601</v>
      </c>
      <c r="H57" s="8">
        <v>6.0411425508196304E-4</v>
      </c>
      <c r="I57" s="8">
        <v>162</v>
      </c>
      <c r="J57" s="8">
        <v>0</v>
      </c>
      <c r="K57" s="8">
        <v>783.959602493332</v>
      </c>
      <c r="L57" s="8">
        <v>1.69986164945431</v>
      </c>
    </row>
    <row r="58" spans="1:12">
      <c r="A58" s="8">
        <v>24410491</v>
      </c>
      <c r="B58" s="8">
        <v>11.58</v>
      </c>
      <c r="C58" s="8">
        <v>804.10493827160496</v>
      </c>
      <c r="D58" s="8">
        <v>4.8833567654468197</v>
      </c>
      <c r="E58" s="8">
        <v>123.703300790016</v>
      </c>
      <c r="F58" s="8">
        <v>0.33398450556498099</v>
      </c>
      <c r="G58" s="8">
        <v>1.41779014583498</v>
      </c>
      <c r="H58" s="8">
        <v>2.3484781199242001E-3</v>
      </c>
      <c r="I58" s="8">
        <v>162</v>
      </c>
      <c r="J58" s="8">
        <v>0</v>
      </c>
      <c r="K58" s="8">
        <v>828.55152578035404</v>
      </c>
      <c r="L58" s="8">
        <v>1.8903536454793199</v>
      </c>
    </row>
    <row r="59" spans="1:12">
      <c r="A59" s="8">
        <v>24656441</v>
      </c>
      <c r="B59" s="8">
        <v>11.58</v>
      </c>
      <c r="C59" s="8">
        <v>742.17901234567898</v>
      </c>
      <c r="D59" s="8">
        <v>6.7170643314482401</v>
      </c>
      <c r="E59" s="8">
        <v>105.295684892471</v>
      </c>
      <c r="F59" s="8">
        <v>0.58890130217724501</v>
      </c>
      <c r="G59" s="8">
        <v>1.44538746915962</v>
      </c>
      <c r="H59" s="8">
        <v>3.9420724684795299E-3</v>
      </c>
      <c r="I59" s="8">
        <v>162</v>
      </c>
      <c r="J59" s="8">
        <v>0</v>
      </c>
      <c r="K59" s="8">
        <v>718.57917630890495</v>
      </c>
      <c r="L59" s="8">
        <v>3.2809698262968099</v>
      </c>
    </row>
    <row r="60" spans="1:12">
      <c r="A60" s="8">
        <v>24410505</v>
      </c>
      <c r="B60" s="8">
        <v>11.51</v>
      </c>
      <c r="C60" s="8">
        <v>1147.95679012346</v>
      </c>
      <c r="D60" s="8">
        <v>5.4071561808531996</v>
      </c>
      <c r="E60" s="8">
        <v>158.34632833089299</v>
      </c>
      <c r="F60" s="8">
        <v>0.54644067036398702</v>
      </c>
      <c r="G60" s="8">
        <v>1.4457574840230401</v>
      </c>
      <c r="H60" s="8">
        <v>2.3257305062838502E-3</v>
      </c>
      <c r="I60" s="8">
        <v>162</v>
      </c>
      <c r="J60" s="8">
        <v>0</v>
      </c>
      <c r="K60" s="8">
        <v>1086.33361443187</v>
      </c>
      <c r="L60" s="8">
        <v>2.8990078328710398</v>
      </c>
    </row>
    <row r="61" spans="1:12">
      <c r="A61" s="8">
        <v>24656642</v>
      </c>
      <c r="B61" s="8">
        <v>11.51</v>
      </c>
      <c r="C61" s="8">
        <v>1043.6358024691399</v>
      </c>
      <c r="D61" s="8">
        <v>4.8911856758266996</v>
      </c>
      <c r="E61" s="8">
        <v>175.68482190278601</v>
      </c>
      <c r="F61" s="8">
        <v>1.11168837223906</v>
      </c>
      <c r="G61" s="8">
        <v>1.4162060937177601</v>
      </c>
      <c r="H61" s="8">
        <v>2.7489771054277899E-3</v>
      </c>
      <c r="I61" s="8">
        <v>162</v>
      </c>
      <c r="J61" s="8">
        <v>0</v>
      </c>
      <c r="K61" s="8">
        <v>1147.2181096429199</v>
      </c>
      <c r="L61" s="8">
        <v>3.8691101910988701</v>
      </c>
    </row>
    <row r="62" spans="1:12">
      <c r="A62" s="8">
        <v>24656558</v>
      </c>
      <c r="B62" s="8">
        <v>11.5</v>
      </c>
      <c r="C62" s="8">
        <v>785.59876543209896</v>
      </c>
      <c r="D62" s="8">
        <v>4.6588253073783203</v>
      </c>
      <c r="E62" s="8">
        <v>129.707668849204</v>
      </c>
      <c r="F62" s="8">
        <v>0.42808114930076901</v>
      </c>
      <c r="G62" s="8">
        <v>1.4066519083543201</v>
      </c>
      <c r="H62" s="8">
        <v>1.91921996231886E-3</v>
      </c>
      <c r="I62" s="8">
        <v>162</v>
      </c>
      <c r="J62" s="8">
        <v>0</v>
      </c>
      <c r="K62" s="8">
        <v>851.71556865348703</v>
      </c>
      <c r="L62" s="8">
        <v>2.1544144324635401</v>
      </c>
    </row>
    <row r="63" spans="1:12">
      <c r="A63" s="8">
        <v>24410555</v>
      </c>
      <c r="B63" s="8">
        <v>11.49</v>
      </c>
      <c r="C63" s="8">
        <v>842.20987654321004</v>
      </c>
      <c r="D63" s="8">
        <v>7.9138086295253398</v>
      </c>
      <c r="E63" s="8">
        <v>129.44521717855099</v>
      </c>
      <c r="F63" s="8">
        <v>0.41475063487404101</v>
      </c>
      <c r="G63" s="8">
        <v>1.42193944891186</v>
      </c>
      <c r="H63" s="8">
        <v>2.3517429771718001E-3</v>
      </c>
      <c r="I63" s="8">
        <v>162</v>
      </c>
      <c r="J63" s="8">
        <v>0</v>
      </c>
      <c r="K63" s="8">
        <v>867.94950093643104</v>
      </c>
      <c r="L63" s="8">
        <v>1.9925980395429701</v>
      </c>
    </row>
    <row r="64" spans="1:12">
      <c r="A64" s="8">
        <v>24410508</v>
      </c>
      <c r="B64" s="8">
        <v>11.46</v>
      </c>
      <c r="C64" s="8">
        <v>838.00617283950601</v>
      </c>
      <c r="D64" s="8">
        <v>7.4043074630436596</v>
      </c>
      <c r="E64" s="8">
        <v>135.42495070358501</v>
      </c>
      <c r="F64" s="8">
        <v>1.1315883361155701</v>
      </c>
      <c r="G64" s="8">
        <v>1.4332037592050799</v>
      </c>
      <c r="H64" s="8">
        <v>4.1412289486262802E-3</v>
      </c>
      <c r="I64" s="8">
        <v>162</v>
      </c>
      <c r="J64" s="8">
        <v>0</v>
      </c>
      <c r="K64" s="8">
        <v>893.203362272812</v>
      </c>
      <c r="L64" s="8">
        <v>5.3282351440854399</v>
      </c>
    </row>
    <row r="65" spans="1:12">
      <c r="A65" s="8">
        <v>24656699</v>
      </c>
      <c r="B65" s="8">
        <v>11.46</v>
      </c>
      <c r="C65" s="8">
        <v>836.77160493827205</v>
      </c>
      <c r="D65" s="8">
        <v>5.1584723039427098</v>
      </c>
      <c r="E65" s="8">
        <v>135.66159224595199</v>
      </c>
      <c r="F65" s="8">
        <v>0.323495153462034</v>
      </c>
      <c r="G65" s="8">
        <v>1.4010957444855601</v>
      </c>
      <c r="H65" s="8">
        <v>8.6612178874918399E-4</v>
      </c>
      <c r="I65" s="8">
        <v>162</v>
      </c>
      <c r="J65" s="8">
        <v>0</v>
      </c>
      <c r="K65" s="8">
        <v>901.23476685106903</v>
      </c>
      <c r="L65" s="8">
        <v>2.0370054975861098</v>
      </c>
    </row>
    <row r="66" spans="1:12">
      <c r="A66" s="8">
        <v>24410600</v>
      </c>
      <c r="B66" s="8">
        <v>11.4</v>
      </c>
      <c r="C66" s="8">
        <v>944.20370370370404</v>
      </c>
      <c r="D66" s="8">
        <v>4.8453930786825499</v>
      </c>
      <c r="E66" s="8">
        <v>166.099736240683</v>
      </c>
      <c r="F66" s="8">
        <v>0.45537293665054801</v>
      </c>
      <c r="G66" s="8">
        <v>1.3947137603999999</v>
      </c>
      <c r="H66" s="9">
        <v>2.0934566115783699E-16</v>
      </c>
      <c r="I66" s="8">
        <v>162</v>
      </c>
      <c r="J66" s="8">
        <v>0</v>
      </c>
      <c r="K66" s="8">
        <v>1029.8310626059199</v>
      </c>
      <c r="L66" s="8">
        <v>2.4881309497875699</v>
      </c>
    </row>
    <row r="67" spans="1:12">
      <c r="A67" s="8">
        <v>24656250</v>
      </c>
      <c r="B67" s="8">
        <v>11.38</v>
      </c>
      <c r="C67" s="8">
        <v>1102.4074074074099</v>
      </c>
      <c r="D67" s="8">
        <v>5.3870788438082799</v>
      </c>
      <c r="E67" s="8">
        <v>156.85702852952701</v>
      </c>
      <c r="F67" s="8">
        <v>0.60919387517476298</v>
      </c>
      <c r="G67" s="8">
        <v>1.4658658032777301</v>
      </c>
      <c r="H67" s="8">
        <v>3.2647067163206998E-3</v>
      </c>
      <c r="I67" s="8">
        <v>162</v>
      </c>
      <c r="J67" s="8">
        <v>0</v>
      </c>
      <c r="K67" s="8">
        <v>1087.8534297973299</v>
      </c>
      <c r="L67" s="8">
        <v>2.7835223026910398</v>
      </c>
    </row>
    <row r="68" spans="1:12">
      <c r="A68" s="8">
        <v>24410436</v>
      </c>
      <c r="B68" s="8">
        <v>11.33</v>
      </c>
      <c r="C68" s="8">
        <v>942.12345679012299</v>
      </c>
      <c r="D68" s="8">
        <v>5.4151514917322698</v>
      </c>
      <c r="E68" s="8">
        <v>169.524696749974</v>
      </c>
      <c r="F68" s="8">
        <v>0.90470953619868999</v>
      </c>
      <c r="G68" s="8">
        <v>1.3951134384764601</v>
      </c>
      <c r="H68" s="8">
        <v>3.4318823890286398E-4</v>
      </c>
      <c r="I68" s="8">
        <v>162</v>
      </c>
      <c r="J68" s="8">
        <v>0</v>
      </c>
      <c r="K68" s="8">
        <v>1039.51142316305</v>
      </c>
      <c r="L68" s="8">
        <v>2.66975619457242</v>
      </c>
    </row>
    <row r="69" spans="1:12">
      <c r="A69" s="8">
        <v>24410472</v>
      </c>
      <c r="B69" s="8">
        <v>11.28</v>
      </c>
      <c r="C69" s="8">
        <v>931.58024691358003</v>
      </c>
      <c r="D69" s="8">
        <v>3.9856923698082301</v>
      </c>
      <c r="E69" s="8">
        <v>137.85820068020601</v>
      </c>
      <c r="F69" s="8">
        <v>0.21761514573509799</v>
      </c>
      <c r="G69" s="8">
        <v>1.4516147063098299</v>
      </c>
      <c r="H69" s="8">
        <v>2.9468638475876499E-3</v>
      </c>
      <c r="I69" s="8">
        <v>162</v>
      </c>
      <c r="J69" s="8">
        <v>0</v>
      </c>
      <c r="K69" s="8">
        <v>949.23857263017999</v>
      </c>
      <c r="L69" s="8">
        <v>1.1861858618441199</v>
      </c>
    </row>
    <row r="70" spans="1:12">
      <c r="A70" s="8">
        <v>24656697</v>
      </c>
      <c r="B70" s="8">
        <v>11.25</v>
      </c>
      <c r="C70" s="8">
        <v>1048.1913580246901</v>
      </c>
      <c r="D70" s="8">
        <v>5.6173214891610801</v>
      </c>
      <c r="E70" s="8">
        <v>182.80808210097399</v>
      </c>
      <c r="F70" s="8">
        <v>0.40752962016230898</v>
      </c>
      <c r="G70" s="8">
        <v>1.3947137603999999</v>
      </c>
      <c r="H70" s="9">
        <v>2.0934566115783699E-16</v>
      </c>
      <c r="I70" s="8">
        <v>162</v>
      </c>
      <c r="J70" s="8">
        <v>0</v>
      </c>
      <c r="K70" s="8">
        <v>1140.83557370414</v>
      </c>
      <c r="L70" s="8">
        <v>2.4162956240041198</v>
      </c>
    </row>
    <row r="71" spans="1:12">
      <c r="A71" s="8">
        <v>24410279</v>
      </c>
      <c r="B71" s="8">
        <v>11.22</v>
      </c>
      <c r="C71" s="8">
        <v>1043.2222222222199</v>
      </c>
      <c r="D71" s="8">
        <v>5.7415504539808202</v>
      </c>
      <c r="E71" s="8">
        <v>166.08212109056299</v>
      </c>
      <c r="F71" s="8">
        <v>0.370624700520026</v>
      </c>
      <c r="G71" s="8">
        <v>1.4009640269313901</v>
      </c>
      <c r="H71" s="8">
        <v>8.6658645816990796E-4</v>
      </c>
      <c r="I71" s="8">
        <v>162</v>
      </c>
      <c r="J71" s="8">
        <v>0</v>
      </c>
      <c r="K71" s="8">
        <v>1099.39618526761</v>
      </c>
      <c r="L71" s="8">
        <v>2.9523948569619098</v>
      </c>
    </row>
    <row r="72" spans="1:12">
      <c r="A72" s="8">
        <v>24656717</v>
      </c>
      <c r="B72" s="8">
        <v>11.22</v>
      </c>
      <c r="C72" s="8">
        <v>1005.2037037036999</v>
      </c>
      <c r="D72" s="8">
        <v>7.1899518515469598</v>
      </c>
      <c r="E72" s="8">
        <v>159.604489211707</v>
      </c>
      <c r="F72" s="8">
        <v>0.46488853188648099</v>
      </c>
      <c r="G72" s="8">
        <v>1.4150965900644801</v>
      </c>
      <c r="H72" s="8">
        <v>2.28895731608691E-3</v>
      </c>
      <c r="I72" s="8">
        <v>162</v>
      </c>
      <c r="J72" s="8">
        <v>0</v>
      </c>
      <c r="K72" s="8">
        <v>1055.59291443129</v>
      </c>
      <c r="L72" s="8">
        <v>2.2487529240339899</v>
      </c>
    </row>
    <row r="73" spans="1:12">
      <c r="A73" s="8">
        <v>24656628</v>
      </c>
      <c r="B73" s="8">
        <v>11.12</v>
      </c>
      <c r="C73" s="8">
        <v>1454.4814814814799</v>
      </c>
      <c r="D73" s="8">
        <v>3.9850182609018598</v>
      </c>
      <c r="E73" s="8">
        <v>222.390220133909</v>
      </c>
      <c r="F73" s="8">
        <v>0.73346980359790204</v>
      </c>
      <c r="G73" s="8">
        <v>1.41774714685728</v>
      </c>
      <c r="H73" s="8">
        <v>1.7155675590945199E-3</v>
      </c>
      <c r="I73" s="8">
        <v>162</v>
      </c>
      <c r="J73" s="8">
        <v>28</v>
      </c>
      <c r="K73" s="8">
        <v>1501.3831020175101</v>
      </c>
      <c r="L73" s="8">
        <v>3.9882854911246102</v>
      </c>
    </row>
    <row r="74" spans="1:12">
      <c r="A74" s="8">
        <v>24410501</v>
      </c>
      <c r="B74" s="8">
        <v>11.11</v>
      </c>
      <c r="C74" s="8">
        <v>1140.15432098765</v>
      </c>
      <c r="D74" s="8">
        <v>7.9346254850012796</v>
      </c>
      <c r="E74" s="8">
        <v>143.91426311548801</v>
      </c>
      <c r="F74" s="8">
        <v>0.520153133258485</v>
      </c>
      <c r="G74" s="8">
        <v>1.5467790959213401</v>
      </c>
      <c r="H74" s="8">
        <v>3.75479390739929E-3</v>
      </c>
      <c r="I74" s="8">
        <v>162</v>
      </c>
      <c r="J74" s="8">
        <v>0</v>
      </c>
      <c r="K74" s="8">
        <v>1043.6614456233599</v>
      </c>
      <c r="L74" s="8">
        <v>2.4393753932720901</v>
      </c>
    </row>
    <row r="75" spans="1:12">
      <c r="A75" s="8">
        <v>24410341</v>
      </c>
      <c r="B75" s="8">
        <v>11.06</v>
      </c>
      <c r="C75" s="8">
        <v>1191.8086419753099</v>
      </c>
      <c r="D75" s="8">
        <v>6.4921049560561999</v>
      </c>
      <c r="E75" s="8">
        <v>201.830591764069</v>
      </c>
      <c r="F75" s="8">
        <v>0.98170120531425797</v>
      </c>
      <c r="G75" s="8">
        <v>1.3962668860758101</v>
      </c>
      <c r="H75" s="8">
        <v>7.33788087255245E-4</v>
      </c>
      <c r="I75" s="8">
        <v>162</v>
      </c>
      <c r="J75" s="8">
        <v>11</v>
      </c>
      <c r="K75" s="8">
        <v>1286.36087314869</v>
      </c>
      <c r="L75" s="8">
        <v>4.1858182307792902</v>
      </c>
    </row>
    <row r="76" spans="1:12">
      <c r="A76" s="8">
        <v>24656481</v>
      </c>
      <c r="B76" s="8">
        <v>11.06</v>
      </c>
      <c r="C76" s="8">
        <v>1257.4938271604899</v>
      </c>
      <c r="D76" s="8">
        <v>4.8185823097473497</v>
      </c>
      <c r="E76" s="8">
        <v>203.601668079104</v>
      </c>
      <c r="F76" s="8">
        <v>0.92108319314448395</v>
      </c>
      <c r="G76" s="8">
        <v>1.3970313944467001</v>
      </c>
      <c r="H76" s="8">
        <v>3.5336152804695399E-4</v>
      </c>
      <c r="I76" s="8">
        <v>162</v>
      </c>
      <c r="J76" s="8">
        <v>26</v>
      </c>
      <c r="K76" s="8">
        <v>1332.59197985892</v>
      </c>
      <c r="L76" s="8">
        <v>4.0551857448790098</v>
      </c>
    </row>
    <row r="77" spans="1:12">
      <c r="A77" s="8">
        <v>24410263</v>
      </c>
      <c r="B77" s="8">
        <v>11.02</v>
      </c>
      <c r="C77" s="8">
        <v>1167.18518518519</v>
      </c>
      <c r="D77" s="8">
        <v>6.2776668369855599</v>
      </c>
      <c r="E77" s="8">
        <v>164.88068753894899</v>
      </c>
      <c r="F77" s="8">
        <v>0.64602748456427295</v>
      </c>
      <c r="G77" s="8">
        <v>1.4723159665260299</v>
      </c>
      <c r="H77" s="8">
        <v>3.9517070810294701E-3</v>
      </c>
      <c r="I77" s="8">
        <v>162</v>
      </c>
      <c r="J77" s="8">
        <v>0</v>
      </c>
      <c r="K77" s="8">
        <v>1147.7660443099001</v>
      </c>
      <c r="L77" s="8">
        <v>3.5412962522487299</v>
      </c>
    </row>
    <row r="78" spans="1:12">
      <c r="A78" s="8">
        <v>24410627</v>
      </c>
      <c r="B78" s="8">
        <v>11.02</v>
      </c>
      <c r="C78" s="8">
        <v>1277.6666666666699</v>
      </c>
      <c r="D78" s="8">
        <v>5.4732309167612199</v>
      </c>
      <c r="E78" s="8">
        <v>211.91452791101199</v>
      </c>
      <c r="F78" s="8">
        <v>0.46239127758087001</v>
      </c>
      <c r="G78" s="8">
        <v>1.3947137603999999</v>
      </c>
      <c r="H78" s="9">
        <v>2.0934566115783699E-16</v>
      </c>
      <c r="I78" s="8">
        <v>162</v>
      </c>
      <c r="J78" s="8">
        <v>28</v>
      </c>
      <c r="K78" s="8">
        <v>1377.3453460048099</v>
      </c>
      <c r="L78" s="8">
        <v>3.2907278083437901</v>
      </c>
    </row>
    <row r="79" spans="1:12">
      <c r="A79" s="8">
        <v>24656771</v>
      </c>
      <c r="B79" s="8">
        <v>11.02</v>
      </c>
      <c r="C79" s="8">
        <v>1346.32716049383</v>
      </c>
      <c r="D79" s="8">
        <v>4.9738366710741797</v>
      </c>
      <c r="E79" s="8">
        <v>229.37719585578199</v>
      </c>
      <c r="F79" s="8">
        <v>0.47022699933429402</v>
      </c>
      <c r="G79" s="8">
        <v>1.39945040119308</v>
      </c>
      <c r="H79" s="8">
        <v>8.7728295248517402E-4</v>
      </c>
      <c r="I79" s="8">
        <v>162</v>
      </c>
      <c r="J79" s="8">
        <v>2</v>
      </c>
      <c r="K79" s="8">
        <v>1517.94910151966</v>
      </c>
      <c r="L79" s="8">
        <v>2.3921156431977999</v>
      </c>
    </row>
    <row r="80" spans="1:12">
      <c r="A80" s="8">
        <v>24656511</v>
      </c>
      <c r="B80" s="8">
        <v>11.01</v>
      </c>
      <c r="C80" s="8">
        <v>1226.4938271604899</v>
      </c>
      <c r="D80" s="8">
        <v>6.9704629017442103</v>
      </c>
      <c r="E80" s="8">
        <v>202.95339559495</v>
      </c>
      <c r="F80" s="8">
        <v>0.75946615822042396</v>
      </c>
      <c r="G80" s="8">
        <v>1.4122399964560599</v>
      </c>
      <c r="H80" s="8">
        <v>1.82476105735814E-3</v>
      </c>
      <c r="I80" s="8">
        <v>162</v>
      </c>
      <c r="J80" s="8">
        <v>0</v>
      </c>
      <c r="K80" s="8">
        <v>1354.9415089629399</v>
      </c>
      <c r="L80" s="8">
        <v>3.3231953259695599</v>
      </c>
    </row>
    <row r="81" spans="1:12">
      <c r="A81" s="8">
        <v>24410554</v>
      </c>
      <c r="B81" s="8">
        <v>10.97</v>
      </c>
      <c r="C81" s="8">
        <v>1362.88271604938</v>
      </c>
      <c r="D81" s="8">
        <v>8.1320566219056793</v>
      </c>
      <c r="E81" s="8">
        <v>220.634163657529</v>
      </c>
      <c r="F81" s="8">
        <v>0.82439772203904005</v>
      </c>
      <c r="G81" s="8">
        <v>1.3957294461819101</v>
      </c>
      <c r="H81" s="8">
        <v>3.7230168553179101E-4</v>
      </c>
      <c r="I81" s="8">
        <v>162</v>
      </c>
      <c r="J81" s="8">
        <v>66</v>
      </c>
      <c r="K81" s="8">
        <v>1472.1977728025599</v>
      </c>
      <c r="L81" s="8">
        <v>4.9662768502054497</v>
      </c>
    </row>
    <row r="82" spans="1:12">
      <c r="A82" s="8">
        <v>24656509</v>
      </c>
      <c r="B82" s="8">
        <v>10.93</v>
      </c>
      <c r="C82" s="8">
        <v>1437.8024691358</v>
      </c>
      <c r="D82" s="8">
        <v>5.0637216754763497</v>
      </c>
      <c r="E82" s="8">
        <v>215.78873822518099</v>
      </c>
      <c r="F82" s="8">
        <v>0.76531587234085496</v>
      </c>
      <c r="G82" s="8">
        <v>1.42677825621391</v>
      </c>
      <c r="H82" s="8">
        <v>3.3973728046131899E-3</v>
      </c>
      <c r="I82" s="8">
        <v>162</v>
      </c>
      <c r="J82" s="8">
        <v>0</v>
      </c>
      <c r="K82" s="8">
        <v>1454.6635281419899</v>
      </c>
      <c r="L82" s="8">
        <v>2.67378669807331</v>
      </c>
    </row>
    <row r="83" spans="1:12">
      <c r="A83" s="8">
        <v>24656387</v>
      </c>
      <c r="B83" s="8">
        <v>10.87</v>
      </c>
      <c r="C83" s="8">
        <v>1478.6975308642</v>
      </c>
      <c r="D83" s="8">
        <v>7.0144704739587498</v>
      </c>
      <c r="E83" s="8">
        <v>221.70384995444601</v>
      </c>
      <c r="F83" s="8">
        <v>0.93312764667028802</v>
      </c>
      <c r="G83" s="8">
        <v>1.43594433024576</v>
      </c>
      <c r="H83" s="8">
        <v>2.8745306042719698E-3</v>
      </c>
      <c r="I83" s="8">
        <v>162</v>
      </c>
      <c r="J83" s="8">
        <v>29</v>
      </c>
      <c r="K83" s="8">
        <v>1513.9295742388999</v>
      </c>
      <c r="L83" s="8">
        <v>4.3499671325252498</v>
      </c>
    </row>
    <row r="84" spans="1:12">
      <c r="A84" s="8">
        <v>24410350</v>
      </c>
      <c r="B84" s="8">
        <v>10.86</v>
      </c>
      <c r="C84" s="8">
        <v>2955.8209876543201</v>
      </c>
      <c r="D84" s="8">
        <v>11.7147220635203</v>
      </c>
      <c r="E84" s="8">
        <v>327.23299474434998</v>
      </c>
      <c r="F84" s="8">
        <v>2.8232818504849999</v>
      </c>
      <c r="G84" s="8">
        <v>1.7092449453433001</v>
      </c>
      <c r="H84" s="8">
        <v>4.1026971601452198E-3</v>
      </c>
      <c r="I84" s="8">
        <v>162</v>
      </c>
      <c r="J84" s="8">
        <v>162</v>
      </c>
      <c r="K84" s="8">
        <v>2334.08333946008</v>
      </c>
      <c r="L84" s="8">
        <v>5.85258651472473</v>
      </c>
    </row>
    <row r="85" spans="1:12">
      <c r="A85" s="8">
        <v>24410464</v>
      </c>
      <c r="B85" s="8">
        <v>10.81</v>
      </c>
      <c r="C85" s="8">
        <v>1510.28395061728</v>
      </c>
      <c r="D85" s="8">
        <v>5.6982395205249601</v>
      </c>
      <c r="E85" s="8">
        <v>241.14769612584601</v>
      </c>
      <c r="F85" s="8">
        <v>0.716816537648022</v>
      </c>
      <c r="G85" s="8">
        <v>1.4213896952929901</v>
      </c>
      <c r="H85" s="8">
        <v>2.54490541165249E-3</v>
      </c>
      <c r="I85" s="8">
        <v>162</v>
      </c>
      <c r="J85" s="8">
        <v>5</v>
      </c>
      <c r="K85" s="8">
        <v>1613.16046697058</v>
      </c>
      <c r="L85" s="8">
        <v>1.7300817016157499</v>
      </c>
    </row>
    <row r="86" spans="1:12">
      <c r="A86" s="8">
        <v>24410571</v>
      </c>
      <c r="B86" s="8">
        <v>10.8</v>
      </c>
      <c r="C86" s="8">
        <v>1544.17283950617</v>
      </c>
      <c r="D86" s="8">
        <v>5.10210917955387</v>
      </c>
      <c r="E86" s="8">
        <v>267.05050613694698</v>
      </c>
      <c r="F86" s="8">
        <v>1.12272779352549</v>
      </c>
      <c r="G86" s="8">
        <v>1.3956498933824399</v>
      </c>
      <c r="H86" s="8">
        <v>4.4423530632335602E-4</v>
      </c>
      <c r="I86" s="8">
        <v>162</v>
      </c>
      <c r="J86" s="8">
        <v>108</v>
      </c>
      <c r="K86" s="8">
        <v>1687.50448555409</v>
      </c>
      <c r="L86" s="8">
        <v>3.4842179925077001</v>
      </c>
    </row>
    <row r="87" spans="1:12">
      <c r="A87" s="8">
        <v>24656757</v>
      </c>
      <c r="B87" s="8">
        <v>10.8</v>
      </c>
      <c r="C87" s="8">
        <v>1479.74074074074</v>
      </c>
      <c r="D87" s="8">
        <v>8.7422339327372001</v>
      </c>
      <c r="E87" s="8">
        <v>230.407654420093</v>
      </c>
      <c r="F87" s="8">
        <v>0.98886711237549696</v>
      </c>
      <c r="G87" s="8">
        <v>1.4369926402014801</v>
      </c>
      <c r="H87" s="8">
        <v>2.2271159881744099E-3</v>
      </c>
      <c r="I87" s="8">
        <v>162</v>
      </c>
      <c r="J87" s="8">
        <v>68</v>
      </c>
      <c r="K87" s="8">
        <v>1582.32858828491</v>
      </c>
      <c r="L87" s="8">
        <v>5.9627405740673698</v>
      </c>
    </row>
    <row r="88" spans="1:12">
      <c r="A88" s="8">
        <v>24410116</v>
      </c>
      <c r="B88" s="8">
        <v>10.74</v>
      </c>
      <c r="C88" s="8">
        <v>1653.98765432099</v>
      </c>
      <c r="D88" s="8">
        <v>5.0221957254839698</v>
      </c>
      <c r="E88" s="8">
        <v>225.019327996322</v>
      </c>
      <c r="F88" s="8">
        <v>0.54473221924519299</v>
      </c>
      <c r="G88" s="8">
        <v>1.5143819551292499</v>
      </c>
      <c r="H88" s="8">
        <v>1.61827929665186E-3</v>
      </c>
      <c r="I88" s="8">
        <v>162</v>
      </c>
      <c r="J88" s="8">
        <v>62</v>
      </c>
      <c r="K88" s="8">
        <v>1607.7206623596101</v>
      </c>
      <c r="L88" s="8">
        <v>3.5777068390090498</v>
      </c>
    </row>
    <row r="89" spans="1:12">
      <c r="A89" s="8">
        <v>24410133</v>
      </c>
      <c r="B89" s="8">
        <v>10.73</v>
      </c>
      <c r="C89" s="8">
        <v>1652.1666666666699</v>
      </c>
      <c r="D89" s="8">
        <v>4.6314667137024896</v>
      </c>
      <c r="E89" s="8">
        <v>196.67735776834499</v>
      </c>
      <c r="F89" s="8">
        <v>0.684192428372985</v>
      </c>
      <c r="G89" s="8">
        <v>1.6255077746862201</v>
      </c>
      <c r="H89" s="8">
        <v>5.7920640709834903E-3</v>
      </c>
      <c r="I89" s="8">
        <v>162</v>
      </c>
      <c r="J89" s="8">
        <v>0</v>
      </c>
      <c r="K89" s="8">
        <v>1483.2090365106701</v>
      </c>
      <c r="L89" s="8">
        <v>2.8476903956998401</v>
      </c>
    </row>
    <row r="90" spans="1:12">
      <c r="A90" s="8">
        <v>24656440</v>
      </c>
      <c r="B90" s="8">
        <v>10.71</v>
      </c>
      <c r="C90" s="8">
        <v>1636.0679012345699</v>
      </c>
      <c r="D90" s="8">
        <v>5.3031131598660304</v>
      </c>
      <c r="E90" s="8">
        <v>240.14598272062901</v>
      </c>
      <c r="F90" s="8">
        <v>0.426351898460818</v>
      </c>
      <c r="G90" s="8">
        <v>1.432781750085</v>
      </c>
      <c r="H90" s="8">
        <v>1.4899372487708301E-3</v>
      </c>
      <c r="I90" s="8">
        <v>162</v>
      </c>
      <c r="J90" s="8">
        <v>92</v>
      </c>
      <c r="K90" s="8">
        <v>1643.30488517976</v>
      </c>
      <c r="L90" s="8">
        <v>2.0357289523572701</v>
      </c>
    </row>
    <row r="91" spans="1:12">
      <c r="A91" s="8">
        <v>24656476</v>
      </c>
      <c r="B91" s="8">
        <v>10.65</v>
      </c>
      <c r="C91" s="8">
        <v>1706.2037037037001</v>
      </c>
      <c r="D91" s="8">
        <v>6.4329111290563397</v>
      </c>
      <c r="E91" s="8">
        <v>257.43036884873902</v>
      </c>
      <c r="F91" s="8">
        <v>0.61838079028068904</v>
      </c>
      <c r="G91" s="8">
        <v>1.4339342624398801</v>
      </c>
      <c r="H91" s="8">
        <v>1.38929137777939E-3</v>
      </c>
      <c r="I91" s="8">
        <v>162</v>
      </c>
      <c r="J91" s="8">
        <v>83</v>
      </c>
      <c r="K91" s="8">
        <v>1737.6514598250401</v>
      </c>
      <c r="L91" s="8">
        <v>2.8851681086911101</v>
      </c>
    </row>
    <row r="92" spans="1:12">
      <c r="A92" s="8">
        <v>24656525</v>
      </c>
      <c r="B92" s="8">
        <v>10.62</v>
      </c>
      <c r="C92" s="8">
        <v>1753.64197530864</v>
      </c>
      <c r="D92" s="8">
        <v>8.5512861333644299</v>
      </c>
      <c r="E92" s="8">
        <v>259.63519395105402</v>
      </c>
      <c r="F92" s="8">
        <v>0.97932808949833206</v>
      </c>
      <c r="G92" s="8">
        <v>1.45462224688009</v>
      </c>
      <c r="H92" s="8">
        <v>1.88935469843079E-3</v>
      </c>
      <c r="I92" s="8">
        <v>162</v>
      </c>
      <c r="J92" s="8">
        <v>162</v>
      </c>
      <c r="K92" s="8">
        <v>1770.2043044110301</v>
      </c>
      <c r="L92" s="8">
        <v>3.5451278798917101</v>
      </c>
    </row>
    <row r="93" spans="1:12">
      <c r="A93" s="8">
        <v>24410378</v>
      </c>
      <c r="B93" s="8">
        <v>10.6</v>
      </c>
      <c r="C93" s="8">
        <v>2004.74074074074</v>
      </c>
      <c r="D93" s="8">
        <v>4.5332734499692302</v>
      </c>
      <c r="E93" s="8">
        <v>233.87207863155399</v>
      </c>
      <c r="F93" s="8">
        <v>0.59155104333218</v>
      </c>
      <c r="G93" s="8">
        <v>1.51098069663433</v>
      </c>
      <c r="H93" s="8">
        <v>1.9349911343829499E-3</v>
      </c>
      <c r="I93" s="8">
        <v>162</v>
      </c>
      <c r="J93" s="8">
        <v>67</v>
      </c>
      <c r="K93" s="8">
        <v>1675.96942921441</v>
      </c>
      <c r="L93" s="8">
        <v>2.2033085103171701</v>
      </c>
    </row>
    <row r="94" spans="1:12">
      <c r="A94" s="8">
        <v>24410376</v>
      </c>
      <c r="B94" s="8">
        <v>10.55</v>
      </c>
      <c r="C94" s="8">
        <v>2132</v>
      </c>
      <c r="D94" s="8">
        <v>7.25957944200246</v>
      </c>
      <c r="E94" s="8">
        <v>215.176401413631</v>
      </c>
      <c r="F94" s="8">
        <v>0.66777339870810204</v>
      </c>
      <c r="G94" s="8">
        <v>1.7246966597203699</v>
      </c>
      <c r="H94" s="8">
        <v>2.50347574691745E-3</v>
      </c>
      <c r="I94" s="8">
        <v>162</v>
      </c>
      <c r="J94" s="8">
        <v>29</v>
      </c>
      <c r="K94" s="8">
        <v>1716.1625056135699</v>
      </c>
      <c r="L94" s="8">
        <v>3.77983371296743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4"/>
  <sheetViews>
    <sheetView topLeftCell="A43" workbookViewId="0">
      <selection activeCell="A48" sqref="A48"/>
    </sheetView>
  </sheetViews>
  <sheetFormatPr defaultRowHeight="15"/>
  <sheetData>
    <row r="1" spans="1:1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/>
      <c r="K1" s="5"/>
      <c r="L1" s="5"/>
    </row>
    <row r="2" spans="1:12">
      <c r="A2" s="5">
        <v>24656748</v>
      </c>
      <c r="B2" s="5">
        <v>12.78</v>
      </c>
      <c r="C2" s="5">
        <v>344.732142857143</v>
      </c>
      <c r="D2" s="5">
        <v>51.045738390850701</v>
      </c>
      <c r="E2" s="5">
        <v>5.7191594471698703</v>
      </c>
      <c r="F2" s="5">
        <v>0.26710338296888603</v>
      </c>
      <c r="G2" s="5">
        <v>3.3098801365600199</v>
      </c>
      <c r="H2" s="5">
        <v>0.14704079855046701</v>
      </c>
      <c r="I2" s="5">
        <v>112</v>
      </c>
      <c r="J2" s="5">
        <v>0</v>
      </c>
      <c r="K2" s="5">
        <v>44.113398576236399</v>
      </c>
      <c r="L2" s="5">
        <v>2.1239260595757301</v>
      </c>
    </row>
    <row r="3" spans="1:12">
      <c r="A3" s="5">
        <v>24410213</v>
      </c>
      <c r="B3" s="5">
        <v>12.77</v>
      </c>
      <c r="C3" s="5">
        <v>132.30714285714299</v>
      </c>
      <c r="D3" s="5">
        <v>15.3069175252683</v>
      </c>
      <c r="E3" s="5">
        <v>6.6739487230322103</v>
      </c>
      <c r="F3" s="5">
        <v>0.26326708752841399</v>
      </c>
      <c r="G3" s="5">
        <v>2.4790673259915201</v>
      </c>
      <c r="H3" s="5">
        <v>6.7032692243318703E-2</v>
      </c>
      <c r="I3" s="5">
        <v>140</v>
      </c>
      <c r="J3" s="5">
        <v>0</v>
      </c>
      <c r="K3" s="5">
        <v>56.282648143281598</v>
      </c>
      <c r="L3" s="5">
        <v>2.04921174963278</v>
      </c>
    </row>
    <row r="4" spans="1:12">
      <c r="A4" s="5">
        <v>24656589</v>
      </c>
      <c r="B4" s="5">
        <v>12.75</v>
      </c>
      <c r="C4" s="5">
        <v>120.70652173913</v>
      </c>
      <c r="D4" s="5">
        <v>5.2295661622368304</v>
      </c>
      <c r="E4" s="5">
        <v>13.844455849234301</v>
      </c>
      <c r="F4" s="5">
        <v>0.32520337599259702</v>
      </c>
      <c r="G4" s="5">
        <v>1.8892642709608101</v>
      </c>
      <c r="H4" s="5">
        <v>2.1943073371792399E-2</v>
      </c>
      <c r="I4" s="5">
        <v>184</v>
      </c>
      <c r="J4" s="5">
        <v>0</v>
      </c>
      <c r="K4" s="5">
        <v>109.55916606876799</v>
      </c>
      <c r="L4" s="5">
        <v>2.23114755069059</v>
      </c>
    </row>
    <row r="5" spans="1:12">
      <c r="A5" s="5">
        <v>24410565</v>
      </c>
      <c r="B5" s="5">
        <v>12.66</v>
      </c>
      <c r="C5" s="5">
        <v>237.84263959390901</v>
      </c>
      <c r="D5" s="5">
        <v>18.588510978311898</v>
      </c>
      <c r="E5" s="5">
        <v>9.9543050227270502</v>
      </c>
      <c r="F5" s="5">
        <v>0.34810703945219001</v>
      </c>
      <c r="G5" s="5">
        <v>2.4748322480756899</v>
      </c>
      <c r="H5" s="5">
        <v>7.9416948508747295E-2</v>
      </c>
      <c r="I5" s="5">
        <v>197</v>
      </c>
      <c r="J5" s="5">
        <v>0</v>
      </c>
      <c r="K5" s="5">
        <v>80.319000391978804</v>
      </c>
      <c r="L5" s="5">
        <v>2.5617825818596298</v>
      </c>
    </row>
    <row r="6" spans="1:12">
      <c r="A6" s="5">
        <v>24656806</v>
      </c>
      <c r="B6" s="5">
        <v>12.66</v>
      </c>
      <c r="C6" s="5">
        <v>176.41279069767401</v>
      </c>
      <c r="D6" s="5">
        <v>14.701891335399701</v>
      </c>
      <c r="E6" s="5">
        <v>11.499519636498899</v>
      </c>
      <c r="F6" s="5">
        <v>0.395630947946089</v>
      </c>
      <c r="G6" s="5">
        <v>2.1844717785526799</v>
      </c>
      <c r="H6" s="5">
        <v>6.1606772692009398E-2</v>
      </c>
      <c r="I6" s="5">
        <v>172</v>
      </c>
      <c r="J6" s="5">
        <v>0</v>
      </c>
      <c r="K6" s="5">
        <v>91.176208291315007</v>
      </c>
      <c r="L6" s="5">
        <v>2.7254343296192198</v>
      </c>
    </row>
    <row r="7" spans="1:12">
      <c r="A7" s="5">
        <v>24410358</v>
      </c>
      <c r="B7" s="5">
        <v>12.63</v>
      </c>
      <c r="C7" s="5">
        <v>164.27184466019401</v>
      </c>
      <c r="D7" s="5">
        <v>5.0672701066501604</v>
      </c>
      <c r="E7" s="5">
        <v>14.0994038264742</v>
      </c>
      <c r="F7" s="5">
        <v>0.35763382721485498</v>
      </c>
      <c r="G7" s="5">
        <v>2.0257618776947401</v>
      </c>
      <c r="H7" s="5">
        <v>2.4642053585359602E-2</v>
      </c>
      <c r="I7" s="5">
        <v>206</v>
      </c>
      <c r="J7" s="5">
        <v>0</v>
      </c>
      <c r="K7" s="5">
        <v>115.447692939852</v>
      </c>
      <c r="L7" s="5">
        <v>2.56291162611691</v>
      </c>
    </row>
    <row r="8" spans="1:12">
      <c r="A8" s="5">
        <v>24656868</v>
      </c>
      <c r="B8" s="5">
        <v>12.63</v>
      </c>
      <c r="C8" s="5">
        <v>164</v>
      </c>
      <c r="D8" s="5">
        <v>23.857143705505099</v>
      </c>
      <c r="E8" s="5">
        <v>11.594625802863399</v>
      </c>
      <c r="F8" s="5">
        <v>0.45525571945894799</v>
      </c>
      <c r="G8" s="5">
        <v>2.3415872029481801</v>
      </c>
      <c r="H8" s="5">
        <v>0.124304841010296</v>
      </c>
      <c r="I8" s="5">
        <v>110</v>
      </c>
      <c r="J8" s="5">
        <v>0</v>
      </c>
      <c r="K8" s="5">
        <v>90.818618676069903</v>
      </c>
      <c r="L8" s="5">
        <v>3.5795180897430101</v>
      </c>
    </row>
    <row r="9" spans="1:12">
      <c r="A9" s="5">
        <v>24410396</v>
      </c>
      <c r="B9" s="5">
        <v>12.62</v>
      </c>
      <c r="C9" s="5">
        <v>132.02512562814101</v>
      </c>
      <c r="D9" s="5">
        <v>10.6306658848076</v>
      </c>
      <c r="E9" s="5">
        <v>12.110652278620099</v>
      </c>
      <c r="F9" s="5">
        <v>0.35933933981507798</v>
      </c>
      <c r="G9" s="5">
        <v>2.0882414206732101</v>
      </c>
      <c r="H9" s="5">
        <v>5.8968225910858797E-2</v>
      </c>
      <c r="I9" s="5">
        <v>199</v>
      </c>
      <c r="J9" s="5">
        <v>0</v>
      </c>
      <c r="K9" s="5">
        <v>95.385696189269396</v>
      </c>
      <c r="L9" s="5">
        <v>2.51745369257999</v>
      </c>
    </row>
    <row r="10" spans="1:12">
      <c r="A10" s="5">
        <v>24410576</v>
      </c>
      <c r="B10" s="5">
        <v>12.62</v>
      </c>
      <c r="C10" s="5">
        <v>150.408376963351</v>
      </c>
      <c r="D10" s="5">
        <v>5.9577704576358199</v>
      </c>
      <c r="E10" s="5">
        <v>13.1015463111674</v>
      </c>
      <c r="F10" s="5">
        <v>0.37645046788854503</v>
      </c>
      <c r="G10" s="5">
        <v>2.13661330323928</v>
      </c>
      <c r="H10" s="5">
        <v>4.2794165035390602E-2</v>
      </c>
      <c r="I10" s="5">
        <v>191</v>
      </c>
      <c r="J10" s="5">
        <v>0</v>
      </c>
      <c r="K10" s="5">
        <v>107.393082686342</v>
      </c>
      <c r="L10" s="5">
        <v>2.6422245250555401</v>
      </c>
    </row>
    <row r="11" spans="1:12">
      <c r="A11" s="5">
        <v>24656796</v>
      </c>
      <c r="B11" s="5">
        <v>12.61</v>
      </c>
      <c r="C11" s="5">
        <v>167.20634920634899</v>
      </c>
      <c r="D11" s="5">
        <v>10.697759744858599</v>
      </c>
      <c r="E11" s="5">
        <v>15.822813971452801</v>
      </c>
      <c r="F11" s="5">
        <v>0.37802636542370299</v>
      </c>
      <c r="G11" s="5">
        <v>2.0599126937691099</v>
      </c>
      <c r="H11" s="5">
        <v>3.6372519797027797E-2</v>
      </c>
      <c r="I11" s="5">
        <v>189</v>
      </c>
      <c r="J11" s="5">
        <v>0</v>
      </c>
      <c r="K11" s="5">
        <v>129.43546839267501</v>
      </c>
      <c r="L11" s="5">
        <v>2.7747984016300999</v>
      </c>
    </row>
    <row r="12" spans="1:12">
      <c r="A12" s="5">
        <v>24410530</v>
      </c>
      <c r="B12" s="5">
        <v>12.58</v>
      </c>
      <c r="C12" s="5">
        <v>195.85294117647101</v>
      </c>
      <c r="D12" s="5">
        <v>9.7968744135846801</v>
      </c>
      <c r="E12" s="5">
        <v>12.8181296466666</v>
      </c>
      <c r="F12" s="5">
        <v>0.36062033892161899</v>
      </c>
      <c r="G12" s="5">
        <v>2.3039958907835598</v>
      </c>
      <c r="H12" s="5">
        <v>4.8159239653333102E-2</v>
      </c>
      <c r="I12" s="5">
        <v>204</v>
      </c>
      <c r="J12" s="5">
        <v>0</v>
      </c>
      <c r="K12" s="5">
        <v>107.302476648603</v>
      </c>
      <c r="L12" s="5">
        <v>2.85206917788472</v>
      </c>
    </row>
    <row r="13" spans="1:12">
      <c r="A13" s="5">
        <v>24656566</v>
      </c>
      <c r="B13" s="5">
        <v>12.57</v>
      </c>
      <c r="C13" s="5">
        <v>178.33898305084699</v>
      </c>
      <c r="D13" s="5">
        <v>12.854461542887201</v>
      </c>
      <c r="E13" s="5">
        <v>14.024004349279799</v>
      </c>
      <c r="F13" s="5">
        <v>0.37962141452538101</v>
      </c>
      <c r="G13" s="5">
        <v>2.21198667682203</v>
      </c>
      <c r="H13" s="5">
        <v>3.9273578128966001E-2</v>
      </c>
      <c r="I13" s="5">
        <v>177</v>
      </c>
      <c r="J13" s="5">
        <v>0</v>
      </c>
      <c r="K13" s="5">
        <v>117.632858916193</v>
      </c>
      <c r="L13" s="5">
        <v>2.9015747940567498</v>
      </c>
    </row>
    <row r="14" spans="1:12">
      <c r="A14" s="5">
        <v>24656825</v>
      </c>
      <c r="B14" s="5">
        <v>12.52</v>
      </c>
      <c r="C14" s="5">
        <v>189.63380281690101</v>
      </c>
      <c r="D14" s="5">
        <v>6.9102167235722503</v>
      </c>
      <c r="E14" s="5">
        <v>25.209633162410501</v>
      </c>
      <c r="F14" s="5">
        <v>0.55304475770087402</v>
      </c>
      <c r="G14" s="5">
        <v>1.76896423458784</v>
      </c>
      <c r="H14" s="5">
        <v>1.4287819840383501E-2</v>
      </c>
      <c r="I14" s="5">
        <v>213</v>
      </c>
      <c r="J14" s="5">
        <v>0</v>
      </c>
      <c r="K14" s="5">
        <v>192.52718386924499</v>
      </c>
      <c r="L14" s="5">
        <v>3.3328042517151402</v>
      </c>
    </row>
    <row r="15" spans="1:12">
      <c r="A15" s="5">
        <v>24410104</v>
      </c>
      <c r="B15" s="5">
        <v>12.34</v>
      </c>
      <c r="C15" s="5">
        <v>216.64039408867001</v>
      </c>
      <c r="D15" s="5">
        <v>10.9047136571926</v>
      </c>
      <c r="E15" s="5">
        <v>11.7901833363936</v>
      </c>
      <c r="F15" s="5">
        <v>0.37922295034671899</v>
      </c>
      <c r="G15" s="5">
        <v>2.2436585164140599</v>
      </c>
      <c r="H15" s="5">
        <v>3.2834899486903699E-2</v>
      </c>
      <c r="I15" s="5">
        <v>203</v>
      </c>
      <c r="J15" s="5">
        <v>0</v>
      </c>
      <c r="K15" s="5">
        <v>100.125329535864</v>
      </c>
      <c r="L15" s="5">
        <v>3.0237219498330998</v>
      </c>
    </row>
    <row r="16" spans="1:12">
      <c r="A16" s="5">
        <v>24656580</v>
      </c>
      <c r="B16" s="5">
        <v>12.34</v>
      </c>
      <c r="C16" s="5">
        <v>141.68253968254001</v>
      </c>
      <c r="D16" s="5">
        <v>6.1073351269358396</v>
      </c>
      <c r="E16" s="5">
        <v>19.3087594379538</v>
      </c>
      <c r="F16" s="5">
        <v>0.35026346386409801</v>
      </c>
      <c r="G16" s="5">
        <v>1.8009084733188201</v>
      </c>
      <c r="H16" s="5">
        <v>1.76228074778127E-2</v>
      </c>
      <c r="I16" s="5">
        <v>189</v>
      </c>
      <c r="J16" s="5">
        <v>0</v>
      </c>
      <c r="K16" s="5">
        <v>149.989588369187</v>
      </c>
      <c r="L16" s="5">
        <v>2.3490943660738202</v>
      </c>
    </row>
    <row r="17" spans="1:12">
      <c r="A17" s="5">
        <v>24656486</v>
      </c>
      <c r="B17" s="5">
        <v>12.31</v>
      </c>
      <c r="C17" s="5">
        <v>187.12935323383101</v>
      </c>
      <c r="D17" s="5">
        <v>11.3008136573209</v>
      </c>
      <c r="E17" s="5">
        <v>19.776127638237401</v>
      </c>
      <c r="F17" s="5">
        <v>0.43535870386702902</v>
      </c>
      <c r="G17" s="5">
        <v>1.8638881548636901</v>
      </c>
      <c r="H17" s="5">
        <v>3.9961078817227103E-2</v>
      </c>
      <c r="I17" s="5">
        <v>201</v>
      </c>
      <c r="J17" s="5">
        <v>0</v>
      </c>
      <c r="K17" s="5">
        <v>152.97313529078099</v>
      </c>
      <c r="L17" s="5">
        <v>3.05112839908662</v>
      </c>
    </row>
    <row r="18" spans="1:12">
      <c r="A18" s="5">
        <v>24410112</v>
      </c>
      <c r="B18" s="5">
        <v>12.31</v>
      </c>
      <c r="C18" s="5">
        <v>251.04237288135599</v>
      </c>
      <c r="D18" s="5">
        <v>5.7451051329603304</v>
      </c>
      <c r="E18" s="5">
        <v>20.140348760365701</v>
      </c>
      <c r="F18" s="5">
        <v>0.30055671112311899</v>
      </c>
      <c r="G18" s="5">
        <v>1.9893522204360601</v>
      </c>
      <c r="H18" s="5">
        <v>1.7295665725398101E-2</v>
      </c>
      <c r="I18" s="5">
        <v>118</v>
      </c>
      <c r="J18" s="5">
        <v>0</v>
      </c>
      <c r="K18" s="5">
        <v>167.36405566983501</v>
      </c>
      <c r="L18" s="5">
        <v>2.0712662181435602</v>
      </c>
    </row>
    <row r="19" spans="1:12">
      <c r="A19" s="5">
        <v>24656683</v>
      </c>
      <c r="B19" s="5">
        <v>12.23</v>
      </c>
      <c r="C19" s="5">
        <v>236.80660377358501</v>
      </c>
      <c r="D19" s="5">
        <v>6.4098880628005102</v>
      </c>
      <c r="E19" s="5">
        <v>23.297358300346701</v>
      </c>
      <c r="F19" s="5">
        <v>0.29745668352677201</v>
      </c>
      <c r="G19" s="5">
        <v>1.96252439604618</v>
      </c>
      <c r="H19" s="5">
        <v>1.2052645236808501E-2</v>
      </c>
      <c r="I19" s="5">
        <v>212</v>
      </c>
      <c r="J19" s="5">
        <v>0</v>
      </c>
      <c r="K19" s="5">
        <v>192.23169969313099</v>
      </c>
      <c r="L19" s="5">
        <v>1.9929421996921499</v>
      </c>
    </row>
    <row r="20" spans="1:12">
      <c r="A20" s="5">
        <v>24410510</v>
      </c>
      <c r="B20" s="5">
        <v>12.16</v>
      </c>
      <c r="C20" s="5">
        <v>172.16891891891899</v>
      </c>
      <c r="D20" s="5">
        <v>6.0980947319843297</v>
      </c>
      <c r="E20" s="5">
        <v>25.564703046426899</v>
      </c>
      <c r="F20" s="5">
        <v>0.651730937880595</v>
      </c>
      <c r="G20" s="5">
        <v>1.74160793656455</v>
      </c>
      <c r="H20" s="5">
        <v>2.5403022907065701E-2</v>
      </c>
      <c r="I20" s="5">
        <v>148</v>
      </c>
      <c r="J20" s="5">
        <v>0</v>
      </c>
      <c r="K20" s="5">
        <v>187.782854812934</v>
      </c>
      <c r="L20" s="5">
        <v>3.6099774787371501</v>
      </c>
    </row>
    <row r="21" spans="1:12">
      <c r="A21" s="5">
        <v>24410547</v>
      </c>
      <c r="B21" s="5">
        <v>12.15</v>
      </c>
      <c r="C21" s="5">
        <v>310.893023255814</v>
      </c>
      <c r="D21" s="5">
        <v>5.9117990561924501</v>
      </c>
      <c r="E21" s="5">
        <v>28.500727092909301</v>
      </c>
      <c r="F21" s="5">
        <v>0.491086351405634</v>
      </c>
      <c r="G21" s="5">
        <v>1.8529902443722699</v>
      </c>
      <c r="H21" s="5">
        <v>1.7208971758815202E-2</v>
      </c>
      <c r="I21" s="5">
        <v>215</v>
      </c>
      <c r="J21" s="5">
        <v>0</v>
      </c>
      <c r="K21" s="5">
        <v>223.75878472276301</v>
      </c>
      <c r="L21" s="5">
        <v>2.8048197594806101</v>
      </c>
    </row>
    <row r="22" spans="1:12">
      <c r="A22" s="5">
        <v>24410086</v>
      </c>
      <c r="B22" s="5">
        <v>12.12</v>
      </c>
      <c r="C22" s="5">
        <v>157.05238095238099</v>
      </c>
      <c r="D22" s="5">
        <v>4.8523001624414297</v>
      </c>
      <c r="E22" s="5">
        <v>13.5046745702302</v>
      </c>
      <c r="F22" s="5">
        <v>0.32758780603311299</v>
      </c>
      <c r="G22" s="5">
        <v>2.14559160464652</v>
      </c>
      <c r="H22" s="5">
        <v>2.42863984565512E-2</v>
      </c>
      <c r="I22" s="5">
        <v>210</v>
      </c>
      <c r="J22" s="5">
        <v>0</v>
      </c>
      <c r="K22" s="5">
        <v>113.792037129722</v>
      </c>
      <c r="L22" s="5">
        <v>2.5449072693150501</v>
      </c>
    </row>
    <row r="23" spans="1:12">
      <c r="A23" s="5">
        <v>24656346</v>
      </c>
      <c r="B23" s="5">
        <v>12.11</v>
      </c>
      <c r="C23" s="5">
        <v>217.12149532710299</v>
      </c>
      <c r="D23" s="5">
        <v>6.0417919601718202</v>
      </c>
      <c r="E23" s="5">
        <v>24.611119814311301</v>
      </c>
      <c r="F23" s="5">
        <v>0.52350160062393702</v>
      </c>
      <c r="G23" s="5">
        <v>1.83903779381587</v>
      </c>
      <c r="H23" s="5">
        <v>2.23247948250858E-2</v>
      </c>
      <c r="I23" s="5">
        <v>214</v>
      </c>
      <c r="J23" s="5">
        <v>0</v>
      </c>
      <c r="K23" s="5">
        <v>189.81996343985901</v>
      </c>
      <c r="L23" s="5">
        <v>3.19918029866245</v>
      </c>
    </row>
    <row r="24" spans="1:12">
      <c r="A24" s="5">
        <v>24410474</v>
      </c>
      <c r="B24" s="5">
        <v>12.07</v>
      </c>
      <c r="C24" s="5">
        <v>286.19069767441903</v>
      </c>
      <c r="D24" s="5">
        <v>3.98961654297577</v>
      </c>
      <c r="E24" s="5">
        <v>35.861085979873302</v>
      </c>
      <c r="F24" s="5">
        <v>0.60743115650852997</v>
      </c>
      <c r="G24" s="5">
        <v>1.67585985698226</v>
      </c>
      <c r="H24" s="5">
        <v>1.2181878391064299E-2</v>
      </c>
      <c r="I24" s="5">
        <v>215</v>
      </c>
      <c r="J24" s="5">
        <v>0</v>
      </c>
      <c r="K24" s="5">
        <v>265.527170613598</v>
      </c>
      <c r="L24" s="5">
        <v>3.4247797416806098</v>
      </c>
    </row>
    <row r="25" spans="1:12">
      <c r="A25" s="5">
        <v>24656800</v>
      </c>
      <c r="B25" s="5">
        <v>12.07</v>
      </c>
      <c r="C25" s="5">
        <v>260.35046728971997</v>
      </c>
      <c r="D25" s="5">
        <v>5.71006759426069</v>
      </c>
      <c r="E25" s="5">
        <v>33.051515884265498</v>
      </c>
      <c r="F25" s="5">
        <v>0.572289540121101</v>
      </c>
      <c r="G25" s="5">
        <v>1.6261817185313101</v>
      </c>
      <c r="H25" s="5">
        <v>1.10986347506624E-2</v>
      </c>
      <c r="I25" s="5">
        <v>214</v>
      </c>
      <c r="J25" s="5">
        <v>0</v>
      </c>
      <c r="K25" s="5">
        <v>239.685636437835</v>
      </c>
      <c r="L25" s="5">
        <v>3.47366749767968</v>
      </c>
    </row>
    <row r="26" spans="1:12">
      <c r="A26" s="5">
        <v>24410561</v>
      </c>
      <c r="B26" s="5">
        <v>12.05</v>
      </c>
      <c r="C26" s="5">
        <v>204.00469483568099</v>
      </c>
      <c r="D26" s="5">
        <v>6.4277581433491999</v>
      </c>
      <c r="E26" s="5">
        <v>32.366043421596899</v>
      </c>
      <c r="F26" s="5">
        <v>0.55999364705362498</v>
      </c>
      <c r="G26" s="5">
        <v>1.65133318514825</v>
      </c>
      <c r="H26" s="5">
        <v>1.6999988654154499E-2</v>
      </c>
      <c r="I26" s="5">
        <v>213</v>
      </c>
      <c r="J26" s="5">
        <v>0</v>
      </c>
      <c r="K26" s="5">
        <v>230.38698820436099</v>
      </c>
      <c r="L26" s="5">
        <v>2.7801744232912098</v>
      </c>
    </row>
    <row r="27" spans="1:12">
      <c r="A27" s="5">
        <v>24656678</v>
      </c>
      <c r="B27" s="5">
        <v>12.03</v>
      </c>
      <c r="C27" s="5">
        <v>245.97209302325601</v>
      </c>
      <c r="D27" s="5">
        <v>6.1589366317509802</v>
      </c>
      <c r="E27" s="5">
        <v>34.500179441080697</v>
      </c>
      <c r="F27" s="5">
        <v>0.477547884426827</v>
      </c>
      <c r="G27" s="5">
        <v>1.5908247828927899</v>
      </c>
      <c r="H27" s="5">
        <v>1.2540100691076601E-2</v>
      </c>
      <c r="I27" s="5">
        <v>215</v>
      </c>
      <c r="J27" s="5">
        <v>0</v>
      </c>
      <c r="K27" s="5">
        <v>244.95491357578601</v>
      </c>
      <c r="L27" s="5">
        <v>2.7858482935067599</v>
      </c>
    </row>
    <row r="28" spans="1:12">
      <c r="A28" s="5">
        <v>24656665</v>
      </c>
      <c r="B28" s="5">
        <v>12.02</v>
      </c>
      <c r="C28" s="5">
        <v>298.195348837209</v>
      </c>
      <c r="D28" s="5">
        <v>5.7860984730876197</v>
      </c>
      <c r="E28" s="5">
        <v>43.102521313308699</v>
      </c>
      <c r="F28" s="5">
        <v>0.40705306669393898</v>
      </c>
      <c r="G28" s="5">
        <v>1.47738271657492</v>
      </c>
      <c r="H28" s="5">
        <v>8.0500394035548806E-3</v>
      </c>
      <c r="I28" s="5">
        <v>215</v>
      </c>
      <c r="J28" s="5">
        <v>0</v>
      </c>
      <c r="K28" s="5">
        <v>287.066820843686</v>
      </c>
      <c r="L28" s="5">
        <v>2.2553009442367</v>
      </c>
    </row>
    <row r="29" spans="1:12">
      <c r="A29" s="5">
        <v>24410145</v>
      </c>
      <c r="B29" s="5">
        <v>11.97</v>
      </c>
      <c r="C29" s="5">
        <v>352.04651162790702</v>
      </c>
      <c r="D29" s="5">
        <v>5.5292359985452704</v>
      </c>
      <c r="E29" s="5">
        <v>34.752514662218601</v>
      </c>
      <c r="F29" s="5">
        <v>0.43478525701099702</v>
      </c>
      <c r="G29" s="5">
        <v>1.75271920791858</v>
      </c>
      <c r="H29" s="5">
        <v>1.1998457173267699E-2</v>
      </c>
      <c r="I29" s="5">
        <v>215</v>
      </c>
      <c r="J29" s="5">
        <v>0</v>
      </c>
      <c r="K29" s="5">
        <v>267.53468879693298</v>
      </c>
      <c r="L29" s="5">
        <v>2.5625624166054699</v>
      </c>
    </row>
    <row r="30" spans="1:12">
      <c r="A30" s="5">
        <v>50044327</v>
      </c>
      <c r="B30" s="5">
        <v>11.96</v>
      </c>
      <c r="C30" s="5">
        <v>528.60930232558098</v>
      </c>
      <c r="D30" s="5">
        <v>5.9665611947733899</v>
      </c>
      <c r="E30" s="5">
        <v>74.561063380645706</v>
      </c>
      <c r="F30" s="5">
        <v>0.480561441208815</v>
      </c>
      <c r="G30" s="5">
        <v>1.5077679681364</v>
      </c>
      <c r="H30" s="5">
        <v>5.3217367001743799E-3</v>
      </c>
      <c r="I30" s="5">
        <v>215</v>
      </c>
      <c r="J30" s="5">
        <v>0</v>
      </c>
      <c r="K30" s="5">
        <v>518.448794062616</v>
      </c>
      <c r="L30" s="5">
        <v>2.4283807901336001</v>
      </c>
    </row>
    <row r="31" spans="1:12">
      <c r="A31" s="5">
        <v>24656684</v>
      </c>
      <c r="B31" s="5">
        <v>11.93</v>
      </c>
      <c r="C31" s="5">
        <v>334.76279069767401</v>
      </c>
      <c r="D31" s="5">
        <v>5.8780630988409097</v>
      </c>
      <c r="E31" s="5">
        <v>35.598869394330798</v>
      </c>
      <c r="F31" s="5">
        <v>0.61446540752760603</v>
      </c>
      <c r="G31" s="5">
        <v>1.8039963018373699</v>
      </c>
      <c r="H31" s="5">
        <v>1.6448651490421701E-2</v>
      </c>
      <c r="I31" s="5">
        <v>215</v>
      </c>
      <c r="J31" s="5">
        <v>0</v>
      </c>
      <c r="K31" s="5">
        <v>274.81578719653101</v>
      </c>
      <c r="L31" s="5">
        <v>3.4313403890094198</v>
      </c>
    </row>
    <row r="32" spans="1:12">
      <c r="A32" s="5">
        <v>24656702</v>
      </c>
      <c r="B32" s="5">
        <v>11.88</v>
      </c>
      <c r="C32" s="5">
        <v>367.98604651162799</v>
      </c>
      <c r="D32" s="5">
        <v>6.1055312023737303</v>
      </c>
      <c r="E32" s="5">
        <v>40.576490015944998</v>
      </c>
      <c r="F32" s="5">
        <v>0.69131598249237303</v>
      </c>
      <c r="G32" s="5">
        <v>1.8636199315803399</v>
      </c>
      <c r="H32" s="5">
        <v>1.8317618003503199E-2</v>
      </c>
      <c r="I32" s="5">
        <v>215</v>
      </c>
      <c r="J32" s="5">
        <v>0</v>
      </c>
      <c r="K32" s="5">
        <v>318.72834034299399</v>
      </c>
      <c r="L32" s="5">
        <v>4.1300345739732398</v>
      </c>
    </row>
    <row r="33" spans="1:12">
      <c r="A33" s="5">
        <v>24410278</v>
      </c>
      <c r="B33" s="5">
        <v>11.82</v>
      </c>
      <c r="C33" s="5">
        <v>409.06046511627898</v>
      </c>
      <c r="D33" s="5">
        <v>4.5099594468334203</v>
      </c>
      <c r="E33" s="5">
        <v>32.666219209987503</v>
      </c>
      <c r="F33" s="5">
        <v>0.31595909153290702</v>
      </c>
      <c r="G33" s="5">
        <v>1.9451219389525001</v>
      </c>
      <c r="H33" s="5">
        <v>9.2730059706470896E-3</v>
      </c>
      <c r="I33" s="5">
        <v>215</v>
      </c>
      <c r="J33" s="5">
        <v>0</v>
      </c>
      <c r="K33" s="5">
        <v>270.13642751203901</v>
      </c>
      <c r="L33" s="5">
        <v>2.1508809841027801</v>
      </c>
    </row>
    <row r="34" spans="1:12">
      <c r="A34" s="5">
        <v>24656578</v>
      </c>
      <c r="B34" s="5">
        <v>11.82</v>
      </c>
      <c r="C34" s="5">
        <v>440.49767441860502</v>
      </c>
      <c r="D34" s="5">
        <v>6.6323913818972899</v>
      </c>
      <c r="E34" s="5">
        <v>58.913200170035303</v>
      </c>
      <c r="F34" s="5">
        <v>0.48727831420183698</v>
      </c>
      <c r="G34" s="5">
        <v>1.6110671556723899</v>
      </c>
      <c r="H34" s="5">
        <v>8.1659147059818405E-3</v>
      </c>
      <c r="I34" s="5">
        <v>215</v>
      </c>
      <c r="J34" s="5">
        <v>0</v>
      </c>
      <c r="K34" s="5">
        <v>429.05449403077199</v>
      </c>
      <c r="L34" s="5">
        <v>2.13897180993294</v>
      </c>
    </row>
    <row r="35" spans="1:12">
      <c r="A35" s="5">
        <v>24410324</v>
      </c>
      <c r="B35" s="5">
        <v>11.81</v>
      </c>
      <c r="C35" s="5">
        <v>443.15813953488401</v>
      </c>
      <c r="D35" s="5">
        <v>4.59992857013183</v>
      </c>
      <c r="E35" s="5">
        <v>51.176678266993598</v>
      </c>
      <c r="F35" s="5">
        <v>0.44766104600967199</v>
      </c>
      <c r="G35" s="5">
        <v>1.7213924013755</v>
      </c>
      <c r="H35" s="5">
        <v>9.8188812283458108E-3</v>
      </c>
      <c r="I35" s="5">
        <v>215</v>
      </c>
      <c r="J35" s="5">
        <v>0</v>
      </c>
      <c r="K35" s="5">
        <v>391.151136527208</v>
      </c>
      <c r="L35" s="5">
        <v>1.92222663093275</v>
      </c>
    </row>
    <row r="36" spans="1:12">
      <c r="A36" s="5">
        <v>24656715</v>
      </c>
      <c r="B36" s="5">
        <v>11.77</v>
      </c>
      <c r="C36" s="5">
        <v>483.17674418604702</v>
      </c>
      <c r="D36" s="5">
        <v>4.37841028941238</v>
      </c>
      <c r="E36" s="5">
        <v>65.568128816897399</v>
      </c>
      <c r="F36" s="5">
        <v>0.64222425892394097</v>
      </c>
      <c r="G36" s="5">
        <v>1.5443571263059499</v>
      </c>
      <c r="H36" s="5">
        <v>8.0959715204008999E-3</v>
      </c>
      <c r="I36" s="5">
        <v>215</v>
      </c>
      <c r="J36" s="5">
        <v>0</v>
      </c>
      <c r="K36" s="5">
        <v>460.16002191649801</v>
      </c>
      <c r="L36" s="5">
        <v>2.7543057764238599</v>
      </c>
    </row>
    <row r="37" spans="1:12">
      <c r="A37" s="5">
        <v>24656442</v>
      </c>
      <c r="B37" s="5">
        <v>11.73</v>
      </c>
      <c r="C37" s="5">
        <v>455.88372093023298</v>
      </c>
      <c r="D37" s="5">
        <v>4.2741531233780501</v>
      </c>
      <c r="E37" s="5">
        <v>55.235056100950104</v>
      </c>
      <c r="F37" s="5">
        <v>0.54242139526350397</v>
      </c>
      <c r="G37" s="5">
        <v>1.70640642843051</v>
      </c>
      <c r="H37" s="5">
        <v>1.01375770899957E-2</v>
      </c>
      <c r="I37" s="5">
        <v>215</v>
      </c>
      <c r="J37" s="5">
        <v>0</v>
      </c>
      <c r="K37" s="5">
        <v>419.20502332744599</v>
      </c>
      <c r="L37" s="5">
        <v>2.7635347424872201</v>
      </c>
    </row>
    <row r="38" spans="1:12">
      <c r="A38" s="5">
        <v>24410382</v>
      </c>
      <c r="B38" s="5">
        <v>11.7</v>
      </c>
      <c r="C38" s="5">
        <v>400.37209302325601</v>
      </c>
      <c r="D38" s="5">
        <v>5.3620750900312304</v>
      </c>
      <c r="E38" s="5">
        <v>44.7554960643063</v>
      </c>
      <c r="F38" s="5">
        <v>0.50778411121207401</v>
      </c>
      <c r="G38" s="5">
        <v>1.74106392760963</v>
      </c>
      <c r="H38" s="5">
        <v>7.3060993872798496E-3</v>
      </c>
      <c r="I38" s="5">
        <v>215</v>
      </c>
      <c r="J38" s="5">
        <v>0</v>
      </c>
      <c r="K38" s="5">
        <v>346.17115347019302</v>
      </c>
      <c r="L38" s="5">
        <v>3.2291404600537499</v>
      </c>
    </row>
    <row r="39" spans="1:12">
      <c r="A39" s="5">
        <v>24410242</v>
      </c>
      <c r="B39" s="5">
        <v>11.67</v>
      </c>
      <c r="C39" s="5">
        <v>511.87906976744199</v>
      </c>
      <c r="D39" s="5">
        <v>4.7141889222283897</v>
      </c>
      <c r="E39" s="5">
        <v>50.883868427432901</v>
      </c>
      <c r="F39" s="5">
        <v>0.42629651591343098</v>
      </c>
      <c r="G39" s="5">
        <v>1.7592351501961001</v>
      </c>
      <c r="H39" s="5">
        <v>8.0154060435245894E-3</v>
      </c>
      <c r="I39" s="5">
        <v>215</v>
      </c>
      <c r="J39" s="5">
        <v>0</v>
      </c>
      <c r="K39" s="5">
        <v>396.41618005033598</v>
      </c>
      <c r="L39" s="5">
        <v>2.48960749482357</v>
      </c>
    </row>
    <row r="40" spans="1:12">
      <c r="A40" s="5">
        <v>24656457</v>
      </c>
      <c r="B40" s="5">
        <v>11.65</v>
      </c>
      <c r="C40" s="5">
        <v>456.65116279069798</v>
      </c>
      <c r="D40" s="5">
        <v>5.5603767750159099</v>
      </c>
      <c r="E40" s="5">
        <v>68.245800673583204</v>
      </c>
      <c r="F40" s="5">
        <v>0.79015874456068902</v>
      </c>
      <c r="G40" s="5">
        <v>1.52433162736812</v>
      </c>
      <c r="H40" s="5">
        <v>9.3779859795295999E-3</v>
      </c>
      <c r="I40" s="5">
        <v>215</v>
      </c>
      <c r="J40" s="5">
        <v>0</v>
      </c>
      <c r="K40" s="5">
        <v>465.93960701501601</v>
      </c>
      <c r="L40" s="5">
        <v>3.3762700883096199</v>
      </c>
    </row>
    <row r="41" spans="1:12">
      <c r="A41" s="5">
        <v>24656584</v>
      </c>
      <c r="B41" s="5">
        <v>11.65</v>
      </c>
      <c r="C41" s="5">
        <v>527.41395348837204</v>
      </c>
      <c r="D41" s="5">
        <v>6.1432444010914997</v>
      </c>
      <c r="E41" s="5">
        <v>75.170467349472204</v>
      </c>
      <c r="F41" s="5">
        <v>0.59030277556264399</v>
      </c>
      <c r="G41" s="5">
        <v>1.5275616364050999</v>
      </c>
      <c r="H41" s="5">
        <v>7.3276684168969196E-3</v>
      </c>
      <c r="I41" s="5">
        <v>215</v>
      </c>
      <c r="J41" s="5">
        <v>0</v>
      </c>
      <c r="K41" s="5">
        <v>525.45776132133597</v>
      </c>
      <c r="L41" s="5">
        <v>2.5898264015362198</v>
      </c>
    </row>
    <row r="42" spans="1:12">
      <c r="A42" s="5">
        <v>24410491</v>
      </c>
      <c r="B42" s="5">
        <v>11.58</v>
      </c>
      <c r="C42" s="5">
        <v>525.962790697674</v>
      </c>
      <c r="D42" s="5">
        <v>5.5402196330063296</v>
      </c>
      <c r="E42" s="5">
        <v>69.164813634514203</v>
      </c>
      <c r="F42" s="5">
        <v>0.70444188484798698</v>
      </c>
      <c r="G42" s="5">
        <v>1.58867973587356</v>
      </c>
      <c r="H42" s="5">
        <v>1.04180979009523E-2</v>
      </c>
      <c r="I42" s="5">
        <v>215</v>
      </c>
      <c r="J42" s="5">
        <v>0</v>
      </c>
      <c r="K42" s="5">
        <v>495.42289300226798</v>
      </c>
      <c r="L42" s="5">
        <v>2.8851264509502199</v>
      </c>
    </row>
    <row r="43" spans="1:12">
      <c r="A43" s="5">
        <v>24656642</v>
      </c>
      <c r="B43" s="5">
        <v>11.51</v>
      </c>
      <c r="C43" s="5">
        <v>478.61860465116303</v>
      </c>
      <c r="D43" s="5">
        <v>5.7155859431448803</v>
      </c>
      <c r="E43" s="5">
        <v>71.7007150089117</v>
      </c>
      <c r="F43" s="5">
        <v>0.484260939602709</v>
      </c>
      <c r="G43" s="5">
        <v>1.5099926331628399</v>
      </c>
      <c r="H43" s="5">
        <v>6.3046824325592296E-3</v>
      </c>
      <c r="I43" s="5">
        <v>215</v>
      </c>
      <c r="J43" s="5">
        <v>0</v>
      </c>
      <c r="K43" s="5">
        <v>497.74664431013599</v>
      </c>
      <c r="L43" s="5">
        <v>2.1345966303318402</v>
      </c>
    </row>
    <row r="44" spans="1:12">
      <c r="A44" s="5">
        <v>24656558</v>
      </c>
      <c r="B44" s="5">
        <v>11.5</v>
      </c>
      <c r="C44" s="5">
        <v>510.11627906976702</v>
      </c>
      <c r="D44" s="5">
        <v>6.5701096317935201</v>
      </c>
      <c r="E44" s="5">
        <v>84.0820970793405</v>
      </c>
      <c r="F44" s="5">
        <v>0.62120738967185796</v>
      </c>
      <c r="G44" s="5">
        <v>1.47747612283195</v>
      </c>
      <c r="H44" s="5">
        <v>4.4978075042565102E-3</v>
      </c>
      <c r="I44" s="5">
        <v>215</v>
      </c>
      <c r="J44" s="5">
        <v>0</v>
      </c>
      <c r="K44" s="5">
        <v>574.2795796936</v>
      </c>
      <c r="L44" s="5">
        <v>3.2080224644181401</v>
      </c>
    </row>
    <row r="45" spans="1:12">
      <c r="A45" s="5">
        <v>24410508</v>
      </c>
      <c r="B45" s="5">
        <v>11.46</v>
      </c>
      <c r="C45" s="5">
        <v>583.86511627906998</v>
      </c>
      <c r="D45" s="5">
        <v>5.8316365288938501</v>
      </c>
      <c r="E45" s="5">
        <v>91.466638474147203</v>
      </c>
      <c r="F45" s="5">
        <v>0.40842553418660099</v>
      </c>
      <c r="G45" s="5">
        <v>1.49434585471961</v>
      </c>
      <c r="H45" s="5">
        <v>5.3647112006508296E-3</v>
      </c>
      <c r="I45" s="5">
        <v>215</v>
      </c>
      <c r="J45" s="5">
        <v>0</v>
      </c>
      <c r="K45" s="5">
        <v>630.75881910091698</v>
      </c>
      <c r="L45" s="5">
        <v>1.5448878667191199</v>
      </c>
    </row>
    <row r="46" spans="1:12">
      <c r="A46" s="5">
        <v>24656699</v>
      </c>
      <c r="B46" s="5">
        <v>11.46</v>
      </c>
      <c r="C46" s="5">
        <v>588.77674418604602</v>
      </c>
      <c r="D46" s="5">
        <v>9.9496333370545091</v>
      </c>
      <c r="E46" s="5">
        <v>94.535778930827405</v>
      </c>
      <c r="F46" s="5">
        <v>0.39649618477209098</v>
      </c>
      <c r="G46" s="5">
        <v>1.4826185073818301</v>
      </c>
      <c r="H46" s="5">
        <v>4.0517045108430499E-3</v>
      </c>
      <c r="I46" s="5">
        <v>215</v>
      </c>
      <c r="J46" s="5">
        <v>0</v>
      </c>
      <c r="K46" s="5">
        <v>648.76653251376194</v>
      </c>
      <c r="L46" s="5">
        <v>1.71058178455771</v>
      </c>
    </row>
    <row r="47" spans="1:12">
      <c r="A47" s="5">
        <v>24410600</v>
      </c>
      <c r="B47" s="5">
        <v>11.4</v>
      </c>
      <c r="C47" s="5">
        <v>631.66976744186002</v>
      </c>
      <c r="D47" s="5">
        <v>5.9655501968084099</v>
      </c>
      <c r="E47" s="5">
        <v>101.497160572561</v>
      </c>
      <c r="F47" s="5">
        <v>0.85295409585781301</v>
      </c>
      <c r="G47" s="5">
        <v>1.4463381087007701</v>
      </c>
      <c r="H47" s="5">
        <v>5.4938250075015002E-3</v>
      </c>
      <c r="I47" s="5">
        <v>215</v>
      </c>
      <c r="J47" s="5">
        <v>0</v>
      </c>
      <c r="K47" s="5">
        <v>666.50330260668397</v>
      </c>
      <c r="L47" s="5">
        <v>3.81349241184027</v>
      </c>
    </row>
    <row r="48" spans="1:12">
      <c r="A48" s="5">
        <v>24656250</v>
      </c>
      <c r="B48" s="5">
        <v>11.38</v>
      </c>
      <c r="C48" s="5">
        <v>760.82325581395298</v>
      </c>
      <c r="D48" s="5">
        <v>4.0122022742740899</v>
      </c>
      <c r="E48" s="5">
        <v>98.856986326082406</v>
      </c>
      <c r="F48" s="5">
        <v>0.56748216602036405</v>
      </c>
      <c r="G48" s="5">
        <v>1.5946787009799099</v>
      </c>
      <c r="H48" s="5">
        <v>3.4875844629603399E-3</v>
      </c>
      <c r="I48" s="5">
        <v>215</v>
      </c>
      <c r="J48" s="5">
        <v>0</v>
      </c>
      <c r="K48" s="5">
        <v>720.42282173880005</v>
      </c>
      <c r="L48" s="5">
        <v>3.1837601719555302</v>
      </c>
    </row>
    <row r="49" spans="1:12">
      <c r="A49" s="5">
        <v>24410436</v>
      </c>
      <c r="B49" s="5">
        <v>11.33</v>
      </c>
      <c r="C49" s="5">
        <v>722.81860465116301</v>
      </c>
      <c r="D49" s="5">
        <v>5.2466722834989197</v>
      </c>
      <c r="E49" s="5">
        <v>100.62649526497501</v>
      </c>
      <c r="F49" s="5">
        <v>0.58264485708043501</v>
      </c>
      <c r="G49" s="5">
        <v>1.5374623143803201</v>
      </c>
      <c r="H49" s="5">
        <v>5.3451164899276102E-3</v>
      </c>
      <c r="I49" s="5">
        <v>215</v>
      </c>
      <c r="J49" s="5">
        <v>0</v>
      </c>
      <c r="K49" s="5">
        <v>711.27499635282197</v>
      </c>
      <c r="L49" s="5">
        <v>3.09672949397318</v>
      </c>
    </row>
    <row r="50" spans="1:12">
      <c r="A50" s="5">
        <v>24656726</v>
      </c>
      <c r="B50" s="5">
        <v>11.33</v>
      </c>
      <c r="C50" s="5">
        <v>726.37674418604604</v>
      </c>
      <c r="D50" s="5">
        <v>10.906331595657599</v>
      </c>
      <c r="E50" s="5">
        <v>79.164683697366996</v>
      </c>
      <c r="F50" s="5">
        <v>0.33381201705868302</v>
      </c>
      <c r="G50" s="5">
        <v>1.7653681855922301</v>
      </c>
      <c r="H50" s="5">
        <v>4.3996591933327103E-3</v>
      </c>
      <c r="I50" s="5">
        <v>215</v>
      </c>
      <c r="J50" s="5">
        <v>0</v>
      </c>
      <c r="K50" s="5">
        <v>621.99849539123602</v>
      </c>
      <c r="L50" s="5">
        <v>2.1567846615763</v>
      </c>
    </row>
    <row r="51" spans="1:12">
      <c r="A51" s="5">
        <v>24410472</v>
      </c>
      <c r="B51" s="5">
        <v>11.28</v>
      </c>
      <c r="C51" s="5">
        <v>652.54418604651198</v>
      </c>
      <c r="D51" s="5">
        <v>4.35319848526155</v>
      </c>
      <c r="E51" s="5">
        <v>81.856788483890099</v>
      </c>
      <c r="F51" s="5">
        <v>0.56166179698111496</v>
      </c>
      <c r="G51" s="5">
        <v>1.5834453223798799</v>
      </c>
      <c r="H51" s="5">
        <v>6.3061353867319902E-3</v>
      </c>
      <c r="I51" s="5">
        <v>215</v>
      </c>
      <c r="J51" s="5">
        <v>0</v>
      </c>
      <c r="K51" s="5">
        <v>592.27483439006005</v>
      </c>
      <c r="L51" s="5">
        <v>3.3585488511647998</v>
      </c>
    </row>
    <row r="52" spans="1:12">
      <c r="A52" s="5">
        <v>24656697</v>
      </c>
      <c r="B52" s="5">
        <v>11.25</v>
      </c>
      <c r="C52" s="5">
        <v>751.78139534883701</v>
      </c>
      <c r="D52" s="5">
        <v>4.6330501410103704</v>
      </c>
      <c r="E52" s="5">
        <v>116.768373850366</v>
      </c>
      <c r="F52" s="5">
        <v>0.54522049387996696</v>
      </c>
      <c r="G52" s="5">
        <v>1.4509942653071599</v>
      </c>
      <c r="H52" s="5">
        <v>4.4274724207277599E-3</v>
      </c>
      <c r="I52" s="5">
        <v>215</v>
      </c>
      <c r="J52" s="5">
        <v>0</v>
      </c>
      <c r="K52" s="5">
        <v>782.77939756615797</v>
      </c>
      <c r="L52" s="5">
        <v>2.2346725031785302</v>
      </c>
    </row>
    <row r="53" spans="1:12">
      <c r="A53" s="5">
        <v>24410279</v>
      </c>
      <c r="B53" s="5">
        <v>11.22</v>
      </c>
      <c r="C53" s="5">
        <v>732.97209302325598</v>
      </c>
      <c r="D53" s="5">
        <v>5.7192280178097601</v>
      </c>
      <c r="E53" s="5">
        <v>89.550254297280901</v>
      </c>
      <c r="F53" s="5">
        <v>0.74793049036437398</v>
      </c>
      <c r="G53" s="5">
        <v>1.58294735597168</v>
      </c>
      <c r="H53" s="5">
        <v>7.1924306934917099E-3</v>
      </c>
      <c r="I53" s="5">
        <v>215</v>
      </c>
      <c r="J53" s="5">
        <v>0</v>
      </c>
      <c r="K53" s="5">
        <v>646.06025327676798</v>
      </c>
      <c r="L53" s="5">
        <v>4.1079718619670897</v>
      </c>
    </row>
    <row r="54" spans="1:12">
      <c r="A54" s="5">
        <v>24656717</v>
      </c>
      <c r="B54" s="5">
        <v>11.22</v>
      </c>
      <c r="C54" s="5">
        <v>820.82790697674398</v>
      </c>
      <c r="D54" s="5">
        <v>11.715287154442599</v>
      </c>
      <c r="E54" s="5">
        <v>119.590698447497</v>
      </c>
      <c r="F54" s="5">
        <v>0.58124791517410801</v>
      </c>
      <c r="G54" s="5">
        <v>1.45797259180044</v>
      </c>
      <c r="H54" s="5">
        <v>4.0323210294247302E-3</v>
      </c>
      <c r="I54" s="5">
        <v>215</v>
      </c>
      <c r="J54" s="5">
        <v>0</v>
      </c>
      <c r="K54" s="5">
        <v>809.28500601663802</v>
      </c>
      <c r="L54" s="5">
        <v>2.7656050505602101</v>
      </c>
    </row>
    <row r="55" spans="1:12">
      <c r="A55" s="5">
        <v>24656628</v>
      </c>
      <c r="B55" s="5">
        <v>11.12</v>
      </c>
      <c r="C55" s="5">
        <v>728.31627906976701</v>
      </c>
      <c r="D55" s="5">
        <v>6.5323035426444402</v>
      </c>
      <c r="E55" s="5">
        <v>102.015479994914</v>
      </c>
      <c r="F55" s="5">
        <v>0.53697346472936403</v>
      </c>
      <c r="G55" s="5">
        <v>1.5130470703043799</v>
      </c>
      <c r="H55" s="5">
        <v>5.0871099319184697E-3</v>
      </c>
      <c r="I55" s="5">
        <v>215</v>
      </c>
      <c r="J55" s="5">
        <v>0</v>
      </c>
      <c r="K55" s="5">
        <v>711.80746479531194</v>
      </c>
      <c r="L55" s="5">
        <v>2.5272778262519</v>
      </c>
    </row>
    <row r="56" spans="1:12">
      <c r="A56" s="5">
        <v>24410341</v>
      </c>
      <c r="B56" s="5">
        <v>11.06</v>
      </c>
      <c r="C56" s="5">
        <v>913.17209302325602</v>
      </c>
      <c r="D56" s="5">
        <v>5.7883503836160104</v>
      </c>
      <c r="E56" s="5">
        <v>130.86103951518899</v>
      </c>
      <c r="F56" s="5">
        <v>0.78673174428847403</v>
      </c>
      <c r="G56" s="5">
        <v>1.4900687635555201</v>
      </c>
      <c r="H56" s="5">
        <v>5.1089985036172998E-3</v>
      </c>
      <c r="I56" s="5">
        <v>215</v>
      </c>
      <c r="J56" s="5">
        <v>0</v>
      </c>
      <c r="K56" s="5">
        <v>900.75664043224799</v>
      </c>
      <c r="L56" s="5">
        <v>3.4213268293642298</v>
      </c>
    </row>
    <row r="57" spans="1:12">
      <c r="A57" s="5">
        <v>24656481</v>
      </c>
      <c r="B57" s="5">
        <v>11.06</v>
      </c>
      <c r="C57" s="5">
        <v>930.46976744185997</v>
      </c>
      <c r="D57" s="5">
        <v>6.1479990166629399</v>
      </c>
      <c r="E57" s="5">
        <v>145.82661556317501</v>
      </c>
      <c r="F57" s="5">
        <v>0.93875077057430001</v>
      </c>
      <c r="G57" s="5">
        <v>1.43834343747044</v>
      </c>
      <c r="H57" s="5">
        <v>3.7028735409150499E-3</v>
      </c>
      <c r="I57" s="5">
        <v>215</v>
      </c>
      <c r="J57" s="5">
        <v>0</v>
      </c>
      <c r="K57" s="5">
        <v>969.53360950786498</v>
      </c>
      <c r="L57" s="5">
        <v>4.1881748632225904</v>
      </c>
    </row>
    <row r="58" spans="1:12">
      <c r="A58" s="5">
        <v>24410263</v>
      </c>
      <c r="B58" s="5">
        <v>11.02</v>
      </c>
      <c r="C58" s="5">
        <v>959.66976744186002</v>
      </c>
      <c r="D58" s="5">
        <v>4.88774928762931</v>
      </c>
      <c r="E58" s="5">
        <v>105.536341663022</v>
      </c>
      <c r="F58" s="5">
        <v>0.56235082689631399</v>
      </c>
      <c r="G58" s="5">
        <v>1.7001366889588101</v>
      </c>
      <c r="H58" s="5">
        <v>5.5548363966745401E-3</v>
      </c>
      <c r="I58" s="5">
        <v>215</v>
      </c>
      <c r="J58" s="5">
        <v>0</v>
      </c>
      <c r="K58" s="5">
        <v>806.54074384245303</v>
      </c>
      <c r="L58" s="5">
        <v>3.3406012377626499</v>
      </c>
    </row>
    <row r="59" spans="1:12">
      <c r="A59" s="5">
        <v>24410627</v>
      </c>
      <c r="B59" s="5">
        <v>11.02</v>
      </c>
      <c r="C59" s="5">
        <v>934.45116279069805</v>
      </c>
      <c r="D59" s="5">
        <v>5.6336223856008996</v>
      </c>
      <c r="E59" s="5">
        <v>155.68847102519999</v>
      </c>
      <c r="F59" s="5">
        <v>1.09102691047181</v>
      </c>
      <c r="G59" s="5">
        <v>1.4295369038971399</v>
      </c>
      <c r="H59" s="5">
        <v>3.9133802502157103E-3</v>
      </c>
      <c r="I59" s="5">
        <v>215</v>
      </c>
      <c r="J59" s="5">
        <v>0</v>
      </c>
      <c r="K59" s="5">
        <v>1014.23360744258</v>
      </c>
      <c r="L59" s="5">
        <v>4.5947855266610604</v>
      </c>
    </row>
    <row r="60" spans="1:12">
      <c r="A60" s="5">
        <v>24656771</v>
      </c>
      <c r="B60" s="5">
        <v>11.02</v>
      </c>
      <c r="C60" s="5">
        <v>829.26046511627897</v>
      </c>
      <c r="D60" s="5">
        <v>7.3618539619977703</v>
      </c>
      <c r="E60" s="5">
        <v>144.95038652820199</v>
      </c>
      <c r="F60" s="5">
        <v>0.95772150641510601</v>
      </c>
      <c r="G60" s="5">
        <v>1.41688588051574</v>
      </c>
      <c r="H60" s="5">
        <v>3.4330257179495398E-3</v>
      </c>
      <c r="I60" s="5">
        <v>215</v>
      </c>
      <c r="J60" s="5">
        <v>0</v>
      </c>
      <c r="K60" s="5">
        <v>936.51341857352998</v>
      </c>
      <c r="L60" s="5">
        <v>5.1808156641065901</v>
      </c>
    </row>
    <row r="61" spans="1:12">
      <c r="A61" s="5">
        <v>24656511</v>
      </c>
      <c r="B61" s="5">
        <v>11.01</v>
      </c>
      <c r="C61" s="5">
        <v>943.28837209302299</v>
      </c>
      <c r="D61" s="5">
        <v>4.7083142711524699</v>
      </c>
      <c r="E61" s="5">
        <v>158.96648242308601</v>
      </c>
      <c r="F61" s="5">
        <v>0.67881975415395102</v>
      </c>
      <c r="G61" s="5">
        <v>1.4114328530207201</v>
      </c>
      <c r="H61" s="5">
        <v>2.1690110502952599E-3</v>
      </c>
      <c r="I61" s="5">
        <v>215</v>
      </c>
      <c r="J61" s="5">
        <v>0</v>
      </c>
      <c r="K61" s="5">
        <v>1027.0272120280399</v>
      </c>
      <c r="L61" s="5">
        <v>3.1473489815708802</v>
      </c>
    </row>
    <row r="62" spans="1:12">
      <c r="A62" s="5">
        <v>24410554</v>
      </c>
      <c r="B62" s="5">
        <v>10.97</v>
      </c>
      <c r="C62" s="5">
        <v>941.53023255814003</v>
      </c>
      <c r="D62" s="5">
        <v>7.3400117059844403</v>
      </c>
      <c r="E62" s="5">
        <v>149.41731606087299</v>
      </c>
      <c r="F62" s="5">
        <v>0.68382155421645296</v>
      </c>
      <c r="G62" s="5">
        <v>1.42871261733605</v>
      </c>
      <c r="H62" s="5">
        <v>3.7399085326733101E-3</v>
      </c>
      <c r="I62" s="5">
        <v>215</v>
      </c>
      <c r="J62" s="5">
        <v>0</v>
      </c>
      <c r="K62" s="5">
        <v>983.13405880647099</v>
      </c>
      <c r="L62" s="5">
        <v>3.4216961967543802</v>
      </c>
    </row>
    <row r="63" spans="1:12">
      <c r="A63" s="5">
        <v>24656509</v>
      </c>
      <c r="B63" s="5">
        <v>10.93</v>
      </c>
      <c r="C63" s="5">
        <v>963.87441860465105</v>
      </c>
      <c r="D63" s="5">
        <v>5.45081673896102</v>
      </c>
      <c r="E63" s="5">
        <v>146.90409033354601</v>
      </c>
      <c r="F63" s="5">
        <v>0.70849500451313396</v>
      </c>
      <c r="G63" s="5">
        <v>1.47769931974601</v>
      </c>
      <c r="H63" s="5">
        <v>3.4068830790773799E-3</v>
      </c>
      <c r="I63" s="5">
        <v>215</v>
      </c>
      <c r="J63" s="5">
        <v>0</v>
      </c>
      <c r="K63" s="5">
        <v>1005.70508724885</v>
      </c>
      <c r="L63" s="5">
        <v>4.3908292322366602</v>
      </c>
    </row>
    <row r="64" spans="1:12">
      <c r="A64" s="5">
        <v>24656387</v>
      </c>
      <c r="B64" s="5">
        <v>10.87</v>
      </c>
      <c r="C64" s="5">
        <v>1071.75348837209</v>
      </c>
      <c r="D64" s="5">
        <v>6.3055049645916901</v>
      </c>
      <c r="E64" s="5">
        <v>155.992137038903</v>
      </c>
      <c r="F64" s="5">
        <v>0.77014389273579398</v>
      </c>
      <c r="G64" s="5">
        <v>1.4782090964996</v>
      </c>
      <c r="H64" s="5">
        <v>4.0872198203346704E-3</v>
      </c>
      <c r="I64" s="5">
        <v>215</v>
      </c>
      <c r="J64" s="5">
        <v>0</v>
      </c>
      <c r="K64" s="5">
        <v>1067.55579553848</v>
      </c>
      <c r="L64" s="5">
        <v>3.4243511236028201</v>
      </c>
    </row>
    <row r="65" spans="1:12">
      <c r="A65" s="5">
        <v>24410350</v>
      </c>
      <c r="B65" s="5">
        <v>10.86</v>
      </c>
      <c r="C65" s="5">
        <v>1379.8046511627899</v>
      </c>
      <c r="D65" s="5">
        <v>5.3099492222693803</v>
      </c>
      <c r="E65" s="5">
        <v>185.15408577492201</v>
      </c>
      <c r="F65" s="5">
        <v>0.88481402969554002</v>
      </c>
      <c r="G65" s="5">
        <v>1.509232117334</v>
      </c>
      <c r="H65" s="5">
        <v>4.0651894728441296E-3</v>
      </c>
      <c r="I65" s="5">
        <v>215</v>
      </c>
      <c r="J65" s="5">
        <v>0</v>
      </c>
      <c r="K65" s="5">
        <v>1290.5735315946099</v>
      </c>
      <c r="L65" s="5">
        <v>4.0252925191070199</v>
      </c>
    </row>
    <row r="66" spans="1:12">
      <c r="A66" s="5">
        <v>24410464</v>
      </c>
      <c r="B66" s="5">
        <v>10.81</v>
      </c>
      <c r="C66" s="5">
        <v>1172.9395348837199</v>
      </c>
      <c r="D66" s="5">
        <v>6.3893506145272196</v>
      </c>
      <c r="E66" s="5">
        <v>182.66062819171299</v>
      </c>
      <c r="F66" s="5">
        <v>0.90290317669707898</v>
      </c>
      <c r="G66" s="5">
        <v>1.4321000732804601</v>
      </c>
      <c r="H66" s="5">
        <v>3.6234939925113502E-3</v>
      </c>
      <c r="I66" s="5">
        <v>215</v>
      </c>
      <c r="J66" s="5">
        <v>0</v>
      </c>
      <c r="K66" s="5">
        <v>1205.0815482380599</v>
      </c>
      <c r="L66" s="5">
        <v>3.0206964923911199</v>
      </c>
    </row>
    <row r="67" spans="1:12">
      <c r="A67" s="5">
        <v>24410571</v>
      </c>
      <c r="B67" s="5">
        <v>10.8</v>
      </c>
      <c r="C67" s="5">
        <v>1148.1488372092999</v>
      </c>
      <c r="D67" s="5">
        <v>4.9750252132591903</v>
      </c>
      <c r="E67" s="5">
        <v>179.86304398715501</v>
      </c>
      <c r="F67" s="5">
        <v>1.3067755932218501</v>
      </c>
      <c r="G67" s="5">
        <v>1.44814597927416</v>
      </c>
      <c r="H67" s="5">
        <v>5.19433547419301E-3</v>
      </c>
      <c r="I67" s="5">
        <v>215</v>
      </c>
      <c r="J67" s="5">
        <v>0</v>
      </c>
      <c r="K67" s="5">
        <v>1196.46076603966</v>
      </c>
      <c r="L67" s="5">
        <v>5.3233853995240397</v>
      </c>
    </row>
    <row r="68" spans="1:12">
      <c r="A68" s="5">
        <v>24656757</v>
      </c>
      <c r="B68" s="5">
        <v>10.8</v>
      </c>
      <c r="C68" s="5">
        <v>1114.51627906977</v>
      </c>
      <c r="D68" s="5">
        <v>10.233414016027799</v>
      </c>
      <c r="E68" s="5">
        <v>170.12572994549001</v>
      </c>
      <c r="F68" s="5">
        <v>0.61125041991177298</v>
      </c>
      <c r="G68" s="5">
        <v>1.4808278107606601</v>
      </c>
      <c r="H68" s="5">
        <v>3.42893431399171E-3</v>
      </c>
      <c r="I68" s="5">
        <v>215</v>
      </c>
      <c r="J68" s="5">
        <v>0</v>
      </c>
      <c r="K68" s="5">
        <v>1167.72040495184</v>
      </c>
      <c r="L68" s="5">
        <v>2.44450918889321</v>
      </c>
    </row>
    <row r="69" spans="1:12">
      <c r="A69" s="5">
        <v>24410116</v>
      </c>
      <c r="B69" s="5">
        <v>10.74</v>
      </c>
      <c r="C69" s="5">
        <v>1320.07441860465</v>
      </c>
      <c r="D69" s="5">
        <v>4.3150379362890101</v>
      </c>
      <c r="E69" s="5">
        <v>149.102475490317</v>
      </c>
      <c r="F69" s="5">
        <v>0.81435566917700497</v>
      </c>
      <c r="G69" s="5">
        <v>1.66597555631037</v>
      </c>
      <c r="H69" s="5">
        <v>5.1180498236200397E-3</v>
      </c>
      <c r="I69" s="5">
        <v>215</v>
      </c>
      <c r="J69" s="5">
        <v>0</v>
      </c>
      <c r="K69" s="5">
        <v>1122.0850424370201</v>
      </c>
      <c r="L69" s="5">
        <v>3.8083548807226899</v>
      </c>
    </row>
    <row r="70" spans="1:12">
      <c r="A70" s="5">
        <v>24656440</v>
      </c>
      <c r="B70" s="5">
        <v>10.71</v>
      </c>
      <c r="C70" s="5">
        <v>1264.0604651162801</v>
      </c>
      <c r="D70" s="5">
        <v>7.7288950427607404</v>
      </c>
      <c r="E70" s="5">
        <v>198.48507797466101</v>
      </c>
      <c r="F70" s="5">
        <v>0.78281967351973203</v>
      </c>
      <c r="G70" s="5">
        <v>1.43474462928046</v>
      </c>
      <c r="H70" s="5">
        <v>2.7757816245211802E-3</v>
      </c>
      <c r="I70" s="5">
        <v>215</v>
      </c>
      <c r="J70" s="5">
        <v>0</v>
      </c>
      <c r="K70" s="5">
        <v>1324.76022492722</v>
      </c>
      <c r="L70" s="5">
        <v>4.4537375646094599</v>
      </c>
    </row>
    <row r="71" spans="1:12">
      <c r="A71" s="5">
        <v>24656476</v>
      </c>
      <c r="B71" s="5">
        <v>10.65</v>
      </c>
      <c r="C71" s="5">
        <v>1370.6511627907</v>
      </c>
      <c r="D71" s="5">
        <v>6.6172510623081404</v>
      </c>
      <c r="E71" s="5">
        <v>200.255796380612</v>
      </c>
      <c r="F71" s="5">
        <v>1.0658627227723201</v>
      </c>
      <c r="G71" s="5">
        <v>1.45517959947895</v>
      </c>
      <c r="H71" s="5">
        <v>3.5739713394309898E-3</v>
      </c>
      <c r="I71" s="5">
        <v>215</v>
      </c>
      <c r="J71" s="5">
        <v>1</v>
      </c>
      <c r="K71" s="5">
        <v>1352.57849160416</v>
      </c>
      <c r="L71" s="5">
        <v>5.1445285253346098</v>
      </c>
    </row>
    <row r="72" spans="1:12">
      <c r="A72" s="5">
        <v>24656525</v>
      </c>
      <c r="B72" s="5">
        <v>10.62</v>
      </c>
      <c r="C72" s="5">
        <v>1408.69302325581</v>
      </c>
      <c r="D72" s="5">
        <v>5.6515355213186496</v>
      </c>
      <c r="E72" s="5">
        <v>213.740819296935</v>
      </c>
      <c r="F72" s="5">
        <v>0.72435506609758005</v>
      </c>
      <c r="G72" s="5">
        <v>1.4455857272992301</v>
      </c>
      <c r="H72" s="5">
        <v>3.9560163218598796E-3</v>
      </c>
      <c r="I72" s="5">
        <v>215</v>
      </c>
      <c r="J72" s="5">
        <v>28</v>
      </c>
      <c r="K72" s="5">
        <v>1439.3391121955599</v>
      </c>
      <c r="L72" s="5">
        <v>3.1300528438430901</v>
      </c>
    </row>
    <row r="73" spans="1:12">
      <c r="A73" s="5">
        <v>24410378</v>
      </c>
      <c r="B73" s="5">
        <v>10.6</v>
      </c>
      <c r="C73" s="5">
        <v>1432.7162790697701</v>
      </c>
      <c r="D73" s="5">
        <v>5.8313779693650103</v>
      </c>
      <c r="E73" s="5">
        <v>150.61737205125701</v>
      </c>
      <c r="F73" s="5">
        <v>0.81951535044420798</v>
      </c>
      <c r="G73" s="5">
        <v>1.65438947668952</v>
      </c>
      <c r="H73" s="5">
        <v>4.9039038082486696E-3</v>
      </c>
      <c r="I73" s="5">
        <v>215</v>
      </c>
      <c r="J73" s="5">
        <v>0</v>
      </c>
      <c r="K73" s="5">
        <v>1128.17712466793</v>
      </c>
      <c r="L73" s="5">
        <v>3.9672105923648102</v>
      </c>
    </row>
    <row r="74" spans="1:12">
      <c r="A74" s="5">
        <v>24410376</v>
      </c>
      <c r="B74" s="5">
        <v>10.55</v>
      </c>
      <c r="C74" s="5">
        <v>1585.6790697674401</v>
      </c>
      <c r="D74" s="5">
        <v>3.6818554585143901</v>
      </c>
      <c r="E74" s="5">
        <v>134.864325910357</v>
      </c>
      <c r="F74" s="5">
        <v>0.56361680902307598</v>
      </c>
      <c r="G74" s="5">
        <v>1.90144775182542</v>
      </c>
      <c r="H74" s="5">
        <v>5.3935225800996701E-3</v>
      </c>
      <c r="I74" s="5">
        <v>215</v>
      </c>
      <c r="J74" s="5">
        <v>0</v>
      </c>
      <c r="K74" s="5">
        <v>1110.7908892903599</v>
      </c>
      <c r="L74" s="5">
        <v>3.2675626051378002</v>
      </c>
    </row>
    <row r="75" spans="1:12">
      <c r="A75" s="5">
        <v>24410414</v>
      </c>
      <c r="B75" s="5">
        <v>10.54</v>
      </c>
      <c r="C75" s="5">
        <v>1498.1209302325601</v>
      </c>
      <c r="D75" s="5">
        <v>5.0626894389334502</v>
      </c>
      <c r="E75" s="5">
        <v>201.28429089217701</v>
      </c>
      <c r="F75" s="5">
        <v>1.0565181304072</v>
      </c>
      <c r="G75" s="5">
        <v>1.5209230285487501</v>
      </c>
      <c r="H75" s="5">
        <v>4.8690135168867896E-3</v>
      </c>
      <c r="I75" s="5">
        <v>215</v>
      </c>
      <c r="J75" s="5">
        <v>0</v>
      </c>
      <c r="K75" s="5">
        <v>1410.12750835572</v>
      </c>
      <c r="L75" s="5">
        <v>4.7590511890840901</v>
      </c>
    </row>
    <row r="76" spans="1:12">
      <c r="A76" s="5">
        <v>24656705</v>
      </c>
      <c r="B76" s="5">
        <v>10.51</v>
      </c>
      <c r="C76" s="5">
        <v>1651.9116279069799</v>
      </c>
      <c r="D76" s="5">
        <v>7.14752120693423</v>
      </c>
      <c r="E76" s="5">
        <v>241.66990888910999</v>
      </c>
      <c r="F76" s="5">
        <v>0.62624464789821299</v>
      </c>
      <c r="G76" s="5">
        <v>1.4698177674574799</v>
      </c>
      <c r="H76" s="5">
        <v>2.7729078629329701E-3</v>
      </c>
      <c r="I76" s="5">
        <v>215</v>
      </c>
      <c r="J76" s="5">
        <v>24</v>
      </c>
      <c r="K76" s="5">
        <v>1649.87429404978</v>
      </c>
      <c r="L76" s="5">
        <v>2.9447155778574601</v>
      </c>
    </row>
    <row r="77" spans="1:12">
      <c r="A77" s="5">
        <v>24410379</v>
      </c>
      <c r="B77" s="5">
        <v>10.49</v>
      </c>
      <c r="C77" s="5">
        <v>1680.58604651163</v>
      </c>
      <c r="D77" s="5">
        <v>6.0393914394756001</v>
      </c>
      <c r="E77" s="5">
        <v>223.934917808053</v>
      </c>
      <c r="F77" s="5">
        <v>0.90948327298898601</v>
      </c>
      <c r="G77" s="5">
        <v>1.5104383282598901</v>
      </c>
      <c r="H77" s="5">
        <v>4.7527239282660798E-3</v>
      </c>
      <c r="I77" s="5">
        <v>215</v>
      </c>
      <c r="J77" s="5">
        <v>19</v>
      </c>
      <c r="K77" s="5">
        <v>1567.78457116449</v>
      </c>
      <c r="L77" s="5">
        <v>3.6429161952553901</v>
      </c>
    </row>
    <row r="78" spans="1:12">
      <c r="A78" s="5">
        <v>24656633</v>
      </c>
      <c r="B78" s="5">
        <v>10.47</v>
      </c>
      <c r="C78" s="5">
        <v>1261.3209302325599</v>
      </c>
      <c r="D78" s="5">
        <v>9.6487257845712904</v>
      </c>
      <c r="E78" s="5">
        <v>196.057402699905</v>
      </c>
      <c r="F78" s="5">
        <v>0.64352017848274301</v>
      </c>
      <c r="G78" s="5">
        <v>1.4576354823633</v>
      </c>
      <c r="H78" s="5">
        <v>3.4358210743920402E-3</v>
      </c>
      <c r="I78" s="5">
        <v>215</v>
      </c>
      <c r="J78" s="5">
        <v>0</v>
      </c>
      <c r="K78" s="5">
        <v>1325.51356118741</v>
      </c>
      <c r="L78" s="5">
        <v>3.2000533691561799</v>
      </c>
    </row>
    <row r="79" spans="1:12">
      <c r="A79" s="5">
        <v>24410359</v>
      </c>
      <c r="B79" s="5">
        <v>10.4</v>
      </c>
      <c r="C79" s="5">
        <v>1700.68837209302</v>
      </c>
      <c r="D79" s="5">
        <v>6.6394401833025301</v>
      </c>
      <c r="E79" s="5">
        <v>222.88434258463599</v>
      </c>
      <c r="F79" s="5">
        <v>0.67927845775468099</v>
      </c>
      <c r="G79" s="5">
        <v>1.57158452899016</v>
      </c>
      <c r="H79" s="5">
        <v>3.8354885182124801E-3</v>
      </c>
      <c r="I79" s="5">
        <v>215</v>
      </c>
      <c r="J79" s="5">
        <v>23</v>
      </c>
      <c r="K79" s="5">
        <v>1610.8692668496401</v>
      </c>
      <c r="L79" s="5">
        <v>2.7446735619007598</v>
      </c>
    </row>
    <row r="80" spans="1:12">
      <c r="A80" s="5">
        <v>24410370</v>
      </c>
      <c r="B80" s="5">
        <v>10.31</v>
      </c>
      <c r="C80" s="5">
        <v>1876.4651162790699</v>
      </c>
      <c r="D80" s="5">
        <v>5.6489200035524698</v>
      </c>
      <c r="E80" s="5">
        <v>241.192615759679</v>
      </c>
      <c r="F80" s="5">
        <v>0.84477110607722905</v>
      </c>
      <c r="G80" s="5">
        <v>1.55927831754924</v>
      </c>
      <c r="H80" s="5">
        <v>2.7167173433433498E-3</v>
      </c>
      <c r="I80" s="5">
        <v>215</v>
      </c>
      <c r="J80" s="5">
        <v>186</v>
      </c>
      <c r="K80" s="5">
        <v>1744.29350459074</v>
      </c>
      <c r="L80" s="5">
        <v>4.0647691691610701</v>
      </c>
    </row>
    <row r="81" spans="1:12">
      <c r="A81" s="5">
        <v>24656636</v>
      </c>
      <c r="B81" s="5">
        <v>10.29</v>
      </c>
      <c r="C81" s="5">
        <v>1912.83255813953</v>
      </c>
      <c r="D81" s="5">
        <v>8.9422133442246494</v>
      </c>
      <c r="E81" s="5">
        <v>266.41237578194603</v>
      </c>
      <c r="F81" s="5">
        <v>0.92940379847858501</v>
      </c>
      <c r="G81" s="5">
        <v>1.52973281774888</v>
      </c>
      <c r="H81" s="5">
        <v>3.4380680482906101E-3</v>
      </c>
      <c r="I81" s="5">
        <v>215</v>
      </c>
      <c r="J81" s="5">
        <v>196</v>
      </c>
      <c r="K81" s="5">
        <v>1865.47774748346</v>
      </c>
      <c r="L81" s="5">
        <v>4.6399455526721596</v>
      </c>
    </row>
    <row r="82" spans="1:12">
      <c r="A82" s="5">
        <v>24656661</v>
      </c>
      <c r="B82" s="5">
        <v>10.28</v>
      </c>
      <c r="C82" s="5">
        <v>1885.8883720930201</v>
      </c>
      <c r="D82" s="5">
        <v>7.4555039482480003</v>
      </c>
      <c r="E82" s="5">
        <v>272.192013710487</v>
      </c>
      <c r="F82" s="5">
        <v>0.74043474418099697</v>
      </c>
      <c r="G82" s="5">
        <v>1.4940631185384601</v>
      </c>
      <c r="H82" s="5">
        <v>2.7695779811636899E-3</v>
      </c>
      <c r="I82" s="5">
        <v>215</v>
      </c>
      <c r="J82" s="5">
        <v>187</v>
      </c>
      <c r="K82" s="5">
        <v>1855.28853317276</v>
      </c>
      <c r="L82" s="5">
        <v>2.43566688091936</v>
      </c>
    </row>
    <row r="83" spans="1:12">
      <c r="A83" s="5">
        <v>24410176</v>
      </c>
      <c r="B83" s="5">
        <v>10.27</v>
      </c>
      <c r="C83" s="5">
        <v>2042.4046511627901</v>
      </c>
      <c r="D83" s="5">
        <v>7.8710947741892303</v>
      </c>
      <c r="E83" s="5">
        <v>232.407609708786</v>
      </c>
      <c r="F83" s="5">
        <v>0.89028867499734798</v>
      </c>
      <c r="G83" s="5">
        <v>1.6384488250540601</v>
      </c>
      <c r="H83" s="5">
        <v>4.1921850640957601E-3</v>
      </c>
      <c r="I83" s="5">
        <v>215</v>
      </c>
      <c r="J83" s="5">
        <v>56</v>
      </c>
      <c r="K83" s="5">
        <v>1731.1501234332</v>
      </c>
      <c r="L83" s="5">
        <v>3.8730803442575299</v>
      </c>
    </row>
    <row r="84" spans="1:12">
      <c r="A84" s="5">
        <v>24410203</v>
      </c>
      <c r="B84" s="5">
        <v>10.27</v>
      </c>
      <c r="C84" s="5">
        <v>1944.72093023256</v>
      </c>
      <c r="D84" s="5">
        <v>6.3046323004426501</v>
      </c>
      <c r="E84" s="5">
        <v>227.457553654409</v>
      </c>
      <c r="F84" s="5">
        <v>0.82097230182146397</v>
      </c>
      <c r="G84" s="5">
        <v>1.62443170813274</v>
      </c>
      <c r="H84" s="5">
        <v>2.6656920823745298E-3</v>
      </c>
      <c r="I84" s="5">
        <v>215</v>
      </c>
      <c r="J84" s="5">
        <v>60</v>
      </c>
      <c r="K84" s="5">
        <v>1687.4449758256801</v>
      </c>
      <c r="L84" s="5">
        <v>4.9246395064747404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9"/>
  <sheetViews>
    <sheetView topLeftCell="A61" workbookViewId="0">
      <selection activeCell="C95" sqref="C95"/>
    </sheetView>
  </sheetViews>
  <sheetFormatPr defaultRowHeight="15"/>
  <sheetData>
    <row r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/>
      <c r="K1" s="3"/>
      <c r="L1" s="3"/>
    </row>
    <row r="2" spans="1:12">
      <c r="A2" s="3">
        <v>24656748</v>
      </c>
      <c r="B2" s="3">
        <v>12.78</v>
      </c>
      <c r="C2" s="3">
        <v>154.4375</v>
      </c>
      <c r="D2" s="3">
        <v>5.6448228695706399</v>
      </c>
      <c r="E2" s="3">
        <v>20.587860701124299</v>
      </c>
      <c r="F2" s="3">
        <v>0.26767432733052499</v>
      </c>
      <c r="G2" s="3">
        <v>1.54734274136806</v>
      </c>
      <c r="H2" s="3">
        <v>1.11637377611016E-2</v>
      </c>
      <c r="I2" s="3">
        <v>208</v>
      </c>
      <c r="J2" s="3">
        <v>0</v>
      </c>
      <c r="K2" s="3">
        <v>131.56971115583499</v>
      </c>
      <c r="L2" s="3">
        <v>1.4403429548825799</v>
      </c>
    </row>
    <row r="3" spans="1:12">
      <c r="A3" s="3">
        <v>24656826</v>
      </c>
      <c r="B3" s="3">
        <v>12.76</v>
      </c>
      <c r="C3" s="3">
        <v>133.58125000000001</v>
      </c>
      <c r="D3" s="3">
        <v>11.576668588814099</v>
      </c>
      <c r="E3" s="3">
        <v>10.571119751901</v>
      </c>
      <c r="F3" s="3">
        <v>0.37961135994548501</v>
      </c>
      <c r="G3" s="3">
        <v>2.1978684283668501</v>
      </c>
      <c r="H3" s="3">
        <v>6.3896219084795799E-2</v>
      </c>
      <c r="I3" s="3">
        <v>160</v>
      </c>
      <c r="J3" s="3">
        <v>0</v>
      </c>
      <c r="K3" s="3">
        <v>77.710788925576296</v>
      </c>
      <c r="L3" s="3">
        <v>2.4999243508480302</v>
      </c>
    </row>
    <row r="4" spans="1:12">
      <c r="A4" s="3">
        <v>24656589</v>
      </c>
      <c r="B4" s="3">
        <v>12.75</v>
      </c>
      <c r="C4" s="3">
        <v>159.1</v>
      </c>
      <c r="D4" s="3">
        <v>7.9624776935579602</v>
      </c>
      <c r="E4" s="3">
        <v>20.016466375445098</v>
      </c>
      <c r="F4" s="3">
        <v>0.38935990856741898</v>
      </c>
      <c r="G4" s="3">
        <v>1.54717560893305</v>
      </c>
      <c r="H4" s="3">
        <v>1.4987387925743299E-2</v>
      </c>
      <c r="I4" s="3">
        <v>140</v>
      </c>
      <c r="J4" s="3">
        <v>0</v>
      </c>
      <c r="K4" s="3">
        <v>126.959230035602</v>
      </c>
      <c r="L4" s="3">
        <v>2.1708281795639102</v>
      </c>
    </row>
    <row r="5" spans="1:12">
      <c r="A5" s="3">
        <v>24656883</v>
      </c>
      <c r="B5" s="3">
        <v>12.69</v>
      </c>
      <c r="C5" s="3">
        <v>145.222222222222</v>
      </c>
      <c r="D5" s="3">
        <v>6.3090484622682403</v>
      </c>
      <c r="E5" s="3">
        <v>10.813115765050901</v>
      </c>
      <c r="F5" s="3">
        <v>0.39379065338659902</v>
      </c>
      <c r="G5" s="3">
        <v>2.0646892123906899</v>
      </c>
      <c r="H5" s="3">
        <v>6.0847133479768299E-2</v>
      </c>
      <c r="I5" s="3">
        <v>117</v>
      </c>
      <c r="J5" s="3">
        <v>0</v>
      </c>
      <c r="K5" s="3">
        <v>77.307409594456701</v>
      </c>
      <c r="L5" s="3">
        <v>2.5227487308375101</v>
      </c>
    </row>
    <row r="6" spans="1:12">
      <c r="A6" s="3">
        <v>24410544</v>
      </c>
      <c r="B6" s="3">
        <v>12.69</v>
      </c>
      <c r="C6" s="3">
        <v>402.38636363636402</v>
      </c>
      <c r="D6" s="3">
        <v>43.779757881381101</v>
      </c>
      <c r="E6" s="3">
        <v>10.5630937789378</v>
      </c>
      <c r="F6" s="3">
        <v>0.49566063622472101</v>
      </c>
      <c r="G6" s="3">
        <v>2.55075194400662</v>
      </c>
      <c r="H6" s="3">
        <v>0.146037962793544</v>
      </c>
      <c r="I6" s="3">
        <v>132</v>
      </c>
      <c r="J6" s="3">
        <v>0</v>
      </c>
      <c r="K6" s="3">
        <v>71.088390592602593</v>
      </c>
      <c r="L6" s="3">
        <v>3.30681738709802</v>
      </c>
    </row>
    <row r="7" spans="1:12">
      <c r="A7" s="3">
        <v>24410565</v>
      </c>
      <c r="B7" s="3">
        <v>12.66</v>
      </c>
      <c r="C7" s="3">
        <v>228.15384615384599</v>
      </c>
      <c r="D7" s="3">
        <v>19.353624376675</v>
      </c>
      <c r="E7" s="3">
        <v>15.625715967498</v>
      </c>
      <c r="F7" s="3">
        <v>0.54324862839954202</v>
      </c>
      <c r="G7" s="3">
        <v>2.0039632357000401</v>
      </c>
      <c r="H7" s="3">
        <v>9.5032681932731095E-2</v>
      </c>
      <c r="I7" s="3">
        <v>130</v>
      </c>
      <c r="J7" s="3">
        <v>0</v>
      </c>
      <c r="K7" s="3">
        <v>106.17117561777</v>
      </c>
      <c r="L7" s="3">
        <v>3.36292140230753</v>
      </c>
    </row>
    <row r="8" spans="1:12">
      <c r="A8" s="3">
        <v>24656495</v>
      </c>
      <c r="B8" s="3">
        <v>12.63</v>
      </c>
      <c r="C8" s="3">
        <v>100.963636363636</v>
      </c>
      <c r="D8" s="3">
        <v>10.817456527453601</v>
      </c>
      <c r="E8" s="3">
        <v>6.6538935855468697</v>
      </c>
      <c r="F8" s="3">
        <v>0.185573941658179</v>
      </c>
      <c r="G8" s="3">
        <v>2.47096424096127</v>
      </c>
      <c r="H8" s="3">
        <v>6.0079279540402597E-2</v>
      </c>
      <c r="I8" s="3">
        <v>165</v>
      </c>
      <c r="J8" s="3">
        <v>0</v>
      </c>
      <c r="K8" s="3">
        <v>50.555344485134</v>
      </c>
      <c r="L8" s="3">
        <v>1.27325442180964</v>
      </c>
    </row>
    <row r="9" spans="1:12">
      <c r="A9" s="3">
        <v>24656868</v>
      </c>
      <c r="B9" s="3">
        <v>12.63</v>
      </c>
      <c r="C9" s="3">
        <v>150.73429951690801</v>
      </c>
      <c r="D9" s="3">
        <v>5.0070322935314904</v>
      </c>
      <c r="E9" s="3">
        <v>15.9560321284949</v>
      </c>
      <c r="F9" s="3">
        <v>0.234130066680245</v>
      </c>
      <c r="G9" s="3">
        <v>1.59242876729293</v>
      </c>
      <c r="H9" s="3">
        <v>1.25569163609237E-2</v>
      </c>
      <c r="I9" s="3">
        <v>207</v>
      </c>
      <c r="J9" s="3">
        <v>0</v>
      </c>
      <c r="K9" s="3">
        <v>104.98874578028099</v>
      </c>
      <c r="L9" s="3">
        <v>1.5064143410141799</v>
      </c>
    </row>
    <row r="10" spans="1:12">
      <c r="A10" s="3">
        <v>24410576</v>
      </c>
      <c r="B10" s="3">
        <v>12.62</v>
      </c>
      <c r="C10" s="3">
        <v>211.721854304636</v>
      </c>
      <c r="D10" s="3">
        <v>10.956989802747399</v>
      </c>
      <c r="E10" s="3">
        <v>14.7276943239458</v>
      </c>
      <c r="F10" s="3">
        <v>0.48498193169347498</v>
      </c>
      <c r="G10" s="3">
        <v>2.1065211993932902</v>
      </c>
      <c r="H10" s="3">
        <v>4.8014788113091997E-2</v>
      </c>
      <c r="I10" s="3">
        <v>151</v>
      </c>
      <c r="J10" s="3">
        <v>0</v>
      </c>
      <c r="K10" s="3">
        <v>108.015008211739</v>
      </c>
      <c r="L10" s="3">
        <v>2.8757199908214801</v>
      </c>
    </row>
    <row r="11" spans="1:12">
      <c r="A11" s="3">
        <v>24656566</v>
      </c>
      <c r="B11" s="3">
        <v>12.57</v>
      </c>
      <c r="C11" s="3">
        <v>112.02840909090899</v>
      </c>
      <c r="D11" s="3">
        <v>5.8570227246781501</v>
      </c>
      <c r="E11" s="3">
        <v>14.8497039898387</v>
      </c>
      <c r="F11" s="3">
        <v>0.40973800068044403</v>
      </c>
      <c r="G11" s="3">
        <v>1.7827582039893399</v>
      </c>
      <c r="H11" s="3">
        <v>2.86478519902163E-2</v>
      </c>
      <c r="I11" s="3">
        <v>176</v>
      </c>
      <c r="J11" s="3">
        <v>0</v>
      </c>
      <c r="K11" s="3">
        <v>100.981394890709</v>
      </c>
      <c r="L11" s="3">
        <v>2.2560326060233802</v>
      </c>
    </row>
    <row r="12" spans="1:12">
      <c r="A12" s="3">
        <v>24410611</v>
      </c>
      <c r="B12" s="3">
        <v>12.56</v>
      </c>
      <c r="C12" s="3">
        <v>238.641509433962</v>
      </c>
      <c r="D12" s="3">
        <v>19.212219889004899</v>
      </c>
      <c r="E12" s="3">
        <v>14.6014550222061</v>
      </c>
      <c r="F12" s="3">
        <v>0.43330060615024202</v>
      </c>
      <c r="G12" s="3">
        <v>1.80158841188005</v>
      </c>
      <c r="H12" s="3">
        <v>5.4793654273535303E-2</v>
      </c>
      <c r="I12" s="3">
        <v>159</v>
      </c>
      <c r="J12" s="3">
        <v>0</v>
      </c>
      <c r="K12" s="3">
        <v>97.463817591657005</v>
      </c>
      <c r="L12" s="3">
        <v>2.7520429677765001</v>
      </c>
    </row>
    <row r="13" spans="1:12">
      <c r="A13" s="3">
        <v>24656825</v>
      </c>
      <c r="B13" s="3">
        <v>12.52</v>
      </c>
      <c r="C13" s="3">
        <v>223.65727699530501</v>
      </c>
      <c r="D13" s="3">
        <v>4.5954071881359404</v>
      </c>
      <c r="E13" s="3">
        <v>23.3218168766657</v>
      </c>
      <c r="F13" s="3">
        <v>0.32662446140919998</v>
      </c>
      <c r="G13" s="3">
        <v>1.5921426730008199</v>
      </c>
      <c r="H13" s="3">
        <v>1.13385811207182E-2</v>
      </c>
      <c r="I13" s="3">
        <v>213</v>
      </c>
      <c r="J13" s="3">
        <v>0</v>
      </c>
      <c r="K13" s="3">
        <v>153.66278046564199</v>
      </c>
      <c r="L13" s="3">
        <v>1.69340742666655</v>
      </c>
    </row>
    <row r="14" spans="1:12">
      <c r="A14" s="3">
        <v>24410433</v>
      </c>
      <c r="B14" s="3">
        <v>12.5</v>
      </c>
      <c r="C14" s="3">
        <v>226.89629629629599</v>
      </c>
      <c r="D14" s="3">
        <v>38.297885595038402</v>
      </c>
      <c r="E14" s="3">
        <v>9.7962912236608997</v>
      </c>
      <c r="F14" s="3">
        <v>0.486836832951418</v>
      </c>
      <c r="G14" s="3">
        <v>2.4458762458177001</v>
      </c>
      <c r="H14" s="3">
        <v>0.10353238633300001</v>
      </c>
      <c r="I14" s="3">
        <v>135</v>
      </c>
      <c r="J14" s="3">
        <v>0</v>
      </c>
      <c r="K14" s="3">
        <v>70.685416182241696</v>
      </c>
      <c r="L14" s="3">
        <v>3.4692536014100201</v>
      </c>
    </row>
    <row r="15" spans="1:12">
      <c r="A15" s="3">
        <v>24656465</v>
      </c>
      <c r="B15" s="3">
        <v>12.47</v>
      </c>
      <c r="C15" s="3">
        <v>139.37438423645301</v>
      </c>
      <c r="D15" s="3">
        <v>4.9018108825581903</v>
      </c>
      <c r="E15" s="3">
        <v>13.834483873477501</v>
      </c>
      <c r="F15" s="3">
        <v>0.35910789912492003</v>
      </c>
      <c r="G15" s="3">
        <v>2.09598744089425</v>
      </c>
      <c r="H15" s="3">
        <v>6.6772866596288394E-2</v>
      </c>
      <c r="I15" s="3">
        <v>203</v>
      </c>
      <c r="J15" s="3">
        <v>0</v>
      </c>
      <c r="K15" s="3">
        <v>95.989778553213498</v>
      </c>
      <c r="L15" s="3">
        <v>2.1638772208802499</v>
      </c>
    </row>
    <row r="16" spans="1:12">
      <c r="A16" s="3">
        <v>24656862</v>
      </c>
      <c r="B16" s="3">
        <v>12.45</v>
      </c>
      <c r="C16" s="3">
        <v>188.23267326732699</v>
      </c>
      <c r="D16" s="3">
        <v>6.1581453578586203</v>
      </c>
      <c r="E16" s="3">
        <v>16.215470107541901</v>
      </c>
      <c r="F16" s="3">
        <v>0.36062453596740801</v>
      </c>
      <c r="G16" s="3">
        <v>2.0480400863199599</v>
      </c>
      <c r="H16" s="3">
        <v>3.6133484007483903E-2</v>
      </c>
      <c r="I16" s="3">
        <v>202</v>
      </c>
      <c r="J16" s="3">
        <v>0</v>
      </c>
      <c r="K16" s="3">
        <v>118.27707476737601</v>
      </c>
      <c r="L16" s="3">
        <v>2.14194975064945</v>
      </c>
    </row>
    <row r="17" spans="1:12">
      <c r="A17" s="3">
        <v>24656363</v>
      </c>
      <c r="B17" s="3">
        <v>12.44</v>
      </c>
      <c r="C17" s="3">
        <v>244</v>
      </c>
      <c r="D17" s="3">
        <v>22.121487992527101</v>
      </c>
      <c r="E17" s="3">
        <v>19.538896831243001</v>
      </c>
      <c r="F17" s="3">
        <v>0.55392952551182195</v>
      </c>
      <c r="G17" s="3">
        <v>1.6012690122054301</v>
      </c>
      <c r="H17" s="3">
        <v>2.6326099214757599E-2</v>
      </c>
      <c r="I17" s="3">
        <v>159</v>
      </c>
      <c r="J17" s="3">
        <v>0</v>
      </c>
      <c r="K17" s="3">
        <v>119.82734235954599</v>
      </c>
      <c r="L17" s="3">
        <v>2.7103479887984099</v>
      </c>
    </row>
    <row r="18" spans="1:12">
      <c r="A18" s="3">
        <v>24656908</v>
      </c>
      <c r="B18" s="3">
        <v>12.39</v>
      </c>
      <c r="C18" s="3">
        <v>212.32547169811301</v>
      </c>
      <c r="D18" s="3">
        <v>4.6963381849272796</v>
      </c>
      <c r="E18" s="3">
        <v>18.6671216242048</v>
      </c>
      <c r="F18" s="3">
        <v>0.36039722687997799</v>
      </c>
      <c r="G18" s="3">
        <v>1.8736005400639399</v>
      </c>
      <c r="H18" s="3">
        <v>1.86342311018435E-2</v>
      </c>
      <c r="I18" s="3">
        <v>212</v>
      </c>
      <c r="J18" s="3">
        <v>0</v>
      </c>
      <c r="K18" s="3">
        <v>134.70992038328899</v>
      </c>
      <c r="L18" s="3">
        <v>2.1019214556792298</v>
      </c>
    </row>
    <row r="19" spans="1:12">
      <c r="A19" s="3">
        <v>24410104</v>
      </c>
      <c r="B19" s="3">
        <v>12.34</v>
      </c>
      <c r="C19" s="3">
        <v>302.95555555555597</v>
      </c>
      <c r="D19" s="3">
        <v>8.4689878059991202</v>
      </c>
      <c r="E19" s="3">
        <v>19.142661819309598</v>
      </c>
      <c r="F19" s="3">
        <v>0.34498999546583298</v>
      </c>
      <c r="G19" s="3">
        <v>1.7991684441593101</v>
      </c>
      <c r="H19" s="3">
        <v>2.8358917255343601E-2</v>
      </c>
      <c r="I19" s="3">
        <v>180</v>
      </c>
      <c r="J19" s="3">
        <v>0</v>
      </c>
      <c r="K19" s="3">
        <v>136.11240308689599</v>
      </c>
      <c r="L19" s="3">
        <v>2.33563663648507</v>
      </c>
    </row>
    <row r="20" spans="1:12">
      <c r="A20" s="3">
        <v>24656404</v>
      </c>
      <c r="B20" s="3">
        <v>12.34</v>
      </c>
      <c r="C20" s="3">
        <v>178.058536585366</v>
      </c>
      <c r="D20" s="3">
        <v>4.9184214604247796</v>
      </c>
      <c r="E20" s="3">
        <v>19.4130179306709</v>
      </c>
      <c r="F20" s="3">
        <v>0.326717380516099</v>
      </c>
      <c r="G20" s="3">
        <v>1.5857524744354199</v>
      </c>
      <c r="H20" s="3">
        <v>1.39528189774543E-2</v>
      </c>
      <c r="I20" s="3">
        <v>205</v>
      </c>
      <c r="J20" s="3">
        <v>0</v>
      </c>
      <c r="K20" s="3">
        <v>126.218698598484</v>
      </c>
      <c r="L20" s="3">
        <v>1.70548892438808</v>
      </c>
    </row>
    <row r="21" spans="1:12">
      <c r="A21" s="3">
        <v>24656580</v>
      </c>
      <c r="B21" s="3">
        <v>12.34</v>
      </c>
      <c r="C21" s="3">
        <v>217.16509433962301</v>
      </c>
      <c r="D21" s="3">
        <v>5.0657373635042404</v>
      </c>
      <c r="E21" s="3">
        <v>27.204309106839201</v>
      </c>
      <c r="F21" s="3">
        <v>0.37220402843504302</v>
      </c>
      <c r="G21" s="3">
        <v>1.6501211138271199</v>
      </c>
      <c r="H21" s="3">
        <v>1.25835011977053E-2</v>
      </c>
      <c r="I21" s="3">
        <v>212</v>
      </c>
      <c r="J21" s="3">
        <v>0</v>
      </c>
      <c r="K21" s="3">
        <v>184.033938954403</v>
      </c>
      <c r="L21" s="3">
        <v>1.9093711722030899</v>
      </c>
    </row>
    <row r="22" spans="1:12">
      <c r="A22" s="3">
        <v>24410112</v>
      </c>
      <c r="B22" s="3">
        <v>12.31</v>
      </c>
      <c r="C22" s="3">
        <v>202.87162162162201</v>
      </c>
      <c r="D22" s="3">
        <v>10.1019469245261</v>
      </c>
      <c r="E22" s="3">
        <v>22.295359237599602</v>
      </c>
      <c r="F22" s="3">
        <v>0.42817587546082297</v>
      </c>
      <c r="G22" s="3">
        <v>1.6665863385041499</v>
      </c>
      <c r="H22" s="3">
        <v>1.50870996614361E-2</v>
      </c>
      <c r="I22" s="3">
        <v>148</v>
      </c>
      <c r="J22" s="3">
        <v>0</v>
      </c>
      <c r="K22" s="3">
        <v>151.405803214857</v>
      </c>
      <c r="L22" s="3">
        <v>2.2505135407141501</v>
      </c>
    </row>
    <row r="23" spans="1:12">
      <c r="A23" s="3">
        <v>24656486</v>
      </c>
      <c r="B23" s="3">
        <v>12.31</v>
      </c>
      <c r="C23" s="3">
        <v>190.23671497584499</v>
      </c>
      <c r="D23" s="3">
        <v>7.71755029353392</v>
      </c>
      <c r="E23" s="3">
        <v>26.8047436490615</v>
      </c>
      <c r="F23" s="3">
        <v>0.307408295502822</v>
      </c>
      <c r="G23" s="3">
        <v>1.7374444388999499</v>
      </c>
      <c r="H23" s="3">
        <v>1.1069658069522601E-2</v>
      </c>
      <c r="I23" s="3">
        <v>207</v>
      </c>
      <c r="J23" s="3">
        <v>0</v>
      </c>
      <c r="K23" s="3">
        <v>189.17486289941399</v>
      </c>
      <c r="L23" s="3">
        <v>1.9800552337436099</v>
      </c>
    </row>
    <row r="24" spans="1:12">
      <c r="A24" s="3">
        <v>24410650</v>
      </c>
      <c r="B24" s="3">
        <v>12.28</v>
      </c>
      <c r="C24" s="3">
        <v>217.005617977528</v>
      </c>
      <c r="D24" s="3">
        <v>7.2566635123927696</v>
      </c>
      <c r="E24" s="3">
        <v>25.3171496908462</v>
      </c>
      <c r="F24" s="3">
        <v>0.30000930901762801</v>
      </c>
      <c r="G24" s="3">
        <v>1.5126642182643</v>
      </c>
      <c r="H24" s="3">
        <v>9.6687854491267697E-3</v>
      </c>
      <c r="I24" s="3">
        <v>178</v>
      </c>
      <c r="J24" s="3">
        <v>0</v>
      </c>
      <c r="K24" s="3">
        <v>160.603941306736</v>
      </c>
      <c r="L24" s="3">
        <v>1.71020903159837</v>
      </c>
    </row>
    <row r="25" spans="1:12">
      <c r="A25" s="3">
        <v>24410510</v>
      </c>
      <c r="B25" s="3">
        <v>12.16</v>
      </c>
      <c r="C25" s="3">
        <v>324.47417840375601</v>
      </c>
      <c r="D25" s="3">
        <v>20.757518790719999</v>
      </c>
      <c r="E25" s="3">
        <v>44.510537500355703</v>
      </c>
      <c r="F25" s="3">
        <v>0.44671391441255198</v>
      </c>
      <c r="G25" s="3">
        <v>1.4311532377507501</v>
      </c>
      <c r="H25" s="3">
        <v>4.9154887061331996E-3</v>
      </c>
      <c r="I25" s="3">
        <v>213</v>
      </c>
      <c r="J25" s="3">
        <v>0</v>
      </c>
      <c r="K25" s="3">
        <v>254.92182020070001</v>
      </c>
      <c r="L25" s="3">
        <v>1.4519640575329</v>
      </c>
    </row>
    <row r="26" spans="1:12">
      <c r="A26" s="3">
        <v>24410547</v>
      </c>
      <c r="B26" s="3">
        <v>12.15</v>
      </c>
      <c r="C26" s="3">
        <v>329.41037735849102</v>
      </c>
      <c r="D26" s="3">
        <v>12.326416048466699</v>
      </c>
      <c r="E26" s="3">
        <v>38.8721637156208</v>
      </c>
      <c r="F26" s="3">
        <v>0.49517634308188402</v>
      </c>
      <c r="G26" s="3">
        <v>1.5540703869451999</v>
      </c>
      <c r="H26" s="3">
        <v>9.3953971679722297E-3</v>
      </c>
      <c r="I26" s="3">
        <v>212</v>
      </c>
      <c r="J26" s="3">
        <v>0</v>
      </c>
      <c r="K26" s="3">
        <v>251.66510598977399</v>
      </c>
      <c r="L26" s="3">
        <v>2.2161468298226499</v>
      </c>
    </row>
    <row r="27" spans="1:12">
      <c r="A27" s="3">
        <v>24410086</v>
      </c>
      <c r="B27" s="3">
        <v>12.12</v>
      </c>
      <c r="C27" s="3">
        <v>326.394230769231</v>
      </c>
      <c r="D27" s="3">
        <v>11.542871425998801</v>
      </c>
      <c r="E27" s="3">
        <v>25.152499913630301</v>
      </c>
      <c r="F27" s="3">
        <v>0.37993600400816502</v>
      </c>
      <c r="G27" s="3">
        <v>2.0188431461828902</v>
      </c>
      <c r="H27" s="3">
        <v>1.49973345669095E-2</v>
      </c>
      <c r="I27" s="3">
        <v>208</v>
      </c>
      <c r="J27" s="3">
        <v>0</v>
      </c>
      <c r="K27" s="3">
        <v>190.51707661532899</v>
      </c>
      <c r="L27" s="3">
        <v>2.14462538235381</v>
      </c>
    </row>
    <row r="28" spans="1:12">
      <c r="A28" s="3">
        <v>24656346</v>
      </c>
      <c r="B28" s="3">
        <v>12.11</v>
      </c>
      <c r="C28" s="3">
        <v>224.048128342246</v>
      </c>
      <c r="D28" s="3">
        <v>12.2288282797177</v>
      </c>
      <c r="E28" s="3">
        <v>26.366968587328198</v>
      </c>
      <c r="F28" s="3">
        <v>0.431459999594897</v>
      </c>
      <c r="G28" s="3">
        <v>1.6587675921532301</v>
      </c>
      <c r="H28" s="3">
        <v>1.21082816975963E-2</v>
      </c>
      <c r="I28" s="3">
        <v>187</v>
      </c>
      <c r="J28" s="3">
        <v>0</v>
      </c>
      <c r="K28" s="3">
        <v>179.78462307126699</v>
      </c>
      <c r="L28" s="3">
        <v>2.5648395583346799</v>
      </c>
    </row>
    <row r="29" spans="1:12">
      <c r="A29" s="3">
        <v>24656795</v>
      </c>
      <c r="B29" s="3">
        <v>12.08</v>
      </c>
      <c r="C29" s="3">
        <v>230.317757009346</v>
      </c>
      <c r="D29" s="3">
        <v>4.8736512016695501</v>
      </c>
      <c r="E29" s="3">
        <v>34.608829249183898</v>
      </c>
      <c r="F29" s="3">
        <v>0.53758177338359303</v>
      </c>
      <c r="G29" s="3">
        <v>1.5642157823585801</v>
      </c>
      <c r="H29" s="3">
        <v>1.2651472206117601E-2</v>
      </c>
      <c r="I29" s="3">
        <v>214</v>
      </c>
      <c r="J29" s="3">
        <v>0</v>
      </c>
      <c r="K29" s="3">
        <v>219.04960848777901</v>
      </c>
      <c r="L29" s="3">
        <v>2.4741006044726901</v>
      </c>
    </row>
    <row r="30" spans="1:12">
      <c r="A30" s="3">
        <v>24656800</v>
      </c>
      <c r="B30" s="3">
        <v>12.07</v>
      </c>
      <c r="C30" s="3">
        <v>269.29381443299002</v>
      </c>
      <c r="D30" s="3">
        <v>8.4453005642301395</v>
      </c>
      <c r="E30" s="3">
        <v>27.945311145539801</v>
      </c>
      <c r="F30" s="3">
        <v>0.55579844671359302</v>
      </c>
      <c r="G30" s="3">
        <v>1.5924282605467801</v>
      </c>
      <c r="H30" s="3">
        <v>1.48594942519433E-2</v>
      </c>
      <c r="I30" s="3">
        <v>194</v>
      </c>
      <c r="J30" s="3">
        <v>0</v>
      </c>
      <c r="K30" s="3">
        <v>177.691478402717</v>
      </c>
      <c r="L30" s="3">
        <v>2.6387868794767</v>
      </c>
    </row>
    <row r="31" spans="1:12">
      <c r="A31" s="3">
        <v>24410561</v>
      </c>
      <c r="B31" s="3">
        <v>12.05</v>
      </c>
      <c r="C31" s="3">
        <v>235.095693779904</v>
      </c>
      <c r="D31" s="3">
        <v>10.7015087043536</v>
      </c>
      <c r="E31" s="3">
        <v>43.285977375001004</v>
      </c>
      <c r="F31" s="3">
        <v>0.36592523734266003</v>
      </c>
      <c r="G31" s="3">
        <v>1.43556459353518</v>
      </c>
      <c r="H31" s="3">
        <v>4.2998360707050803E-3</v>
      </c>
      <c r="I31" s="3">
        <v>209</v>
      </c>
      <c r="J31" s="3">
        <v>0</v>
      </c>
      <c r="K31" s="3">
        <v>260.57543832369998</v>
      </c>
      <c r="L31" s="3">
        <v>1.8412221538770199</v>
      </c>
    </row>
    <row r="32" spans="1:12">
      <c r="A32" s="3">
        <v>24656507</v>
      </c>
      <c r="B32" s="3">
        <v>12.04</v>
      </c>
      <c r="C32" s="3">
        <v>330.74881516587698</v>
      </c>
      <c r="D32" s="3">
        <v>6.066483424207</v>
      </c>
      <c r="E32" s="3">
        <v>31.1362655141399</v>
      </c>
      <c r="F32" s="3">
        <v>0.56567025042797603</v>
      </c>
      <c r="G32" s="3">
        <v>1.7971659408166101</v>
      </c>
      <c r="H32" s="3">
        <v>2.3807083404401599E-2</v>
      </c>
      <c r="I32" s="3">
        <v>211</v>
      </c>
      <c r="J32" s="3">
        <v>0</v>
      </c>
      <c r="K32" s="3">
        <v>213.37344338010001</v>
      </c>
      <c r="L32" s="3">
        <v>2.6633258124383801</v>
      </c>
    </row>
    <row r="33" spans="1:12">
      <c r="A33" s="3">
        <v>24656678</v>
      </c>
      <c r="B33" s="3">
        <v>12.03</v>
      </c>
      <c r="C33" s="3">
        <v>285.14953271028003</v>
      </c>
      <c r="D33" s="3">
        <v>4.2382461816161303</v>
      </c>
      <c r="E33" s="3">
        <v>45.728381232235201</v>
      </c>
      <c r="F33" s="3">
        <v>0.47485827873832098</v>
      </c>
      <c r="G33" s="3">
        <v>1.41242500419916</v>
      </c>
      <c r="H33" s="3">
        <v>2.6869925507414798E-3</v>
      </c>
      <c r="I33" s="3">
        <v>214</v>
      </c>
      <c r="J33" s="3">
        <v>0</v>
      </c>
      <c r="K33" s="3">
        <v>268.73698981747901</v>
      </c>
      <c r="L33" s="3">
        <v>2.4412184059483</v>
      </c>
    </row>
    <row r="34" spans="1:12">
      <c r="A34" s="3">
        <v>24656665</v>
      </c>
      <c r="B34" s="3">
        <v>12.02</v>
      </c>
      <c r="C34" s="3">
        <v>252.246987951807</v>
      </c>
      <c r="D34" s="3">
        <v>7.3284881143598097</v>
      </c>
      <c r="E34" s="3">
        <v>38.0886732074365</v>
      </c>
      <c r="F34" s="3">
        <v>0.53134558919568597</v>
      </c>
      <c r="G34" s="3">
        <v>1.61008645509669</v>
      </c>
      <c r="H34" s="3">
        <v>1.0952787710718601E-2</v>
      </c>
      <c r="I34" s="3">
        <v>166</v>
      </c>
      <c r="J34" s="3">
        <v>0</v>
      </c>
      <c r="K34" s="3">
        <v>253.478263032472</v>
      </c>
      <c r="L34" s="3">
        <v>2.5178940970717001</v>
      </c>
    </row>
    <row r="35" spans="1:12">
      <c r="A35" s="3">
        <v>24410304</v>
      </c>
      <c r="B35" s="3">
        <v>11.99</v>
      </c>
      <c r="C35" s="3">
        <v>229.248803827751</v>
      </c>
      <c r="D35" s="3">
        <v>8.2413445861100101</v>
      </c>
      <c r="E35" s="3">
        <v>36.255742293177903</v>
      </c>
      <c r="F35" s="3">
        <v>0.52740900858720097</v>
      </c>
      <c r="G35" s="3">
        <v>1.64603844114612</v>
      </c>
      <c r="H35" s="3">
        <v>1.04501833894328E-2</v>
      </c>
      <c r="I35" s="3">
        <v>209</v>
      </c>
      <c r="J35" s="3">
        <v>0</v>
      </c>
      <c r="K35" s="3">
        <v>245.07682308213401</v>
      </c>
      <c r="L35" s="3">
        <v>2.7873581493219599</v>
      </c>
    </row>
    <row r="36" spans="1:12">
      <c r="A36" s="3">
        <v>24410145</v>
      </c>
      <c r="B36" s="3">
        <v>11.97</v>
      </c>
      <c r="C36" s="3">
        <v>225.93269230769201</v>
      </c>
      <c r="D36" s="3">
        <v>10.2079491030856</v>
      </c>
      <c r="E36" s="3">
        <v>33.639786757021199</v>
      </c>
      <c r="F36" s="3">
        <v>0.391285776340905</v>
      </c>
      <c r="G36" s="3">
        <v>1.60973558392565</v>
      </c>
      <c r="H36" s="3">
        <v>1.00828195447339E-2</v>
      </c>
      <c r="I36" s="3">
        <v>208</v>
      </c>
      <c r="J36" s="3">
        <v>0</v>
      </c>
      <c r="K36" s="3">
        <v>223.844383966474</v>
      </c>
      <c r="L36" s="3">
        <v>1.9661599619162</v>
      </c>
    </row>
    <row r="37" spans="1:12">
      <c r="A37" s="3">
        <v>50044327</v>
      </c>
      <c r="B37" s="3">
        <v>11.96</v>
      </c>
      <c r="C37" s="3">
        <v>579.77777777777806</v>
      </c>
      <c r="D37" s="3">
        <v>18.891152104908102</v>
      </c>
      <c r="E37" s="3">
        <v>61.854892256840898</v>
      </c>
      <c r="F37" s="3">
        <v>0.89246562964857701</v>
      </c>
      <c r="G37" s="3">
        <v>1.52545209070304</v>
      </c>
      <c r="H37" s="3">
        <v>3.2391701661711701E-2</v>
      </c>
      <c r="I37" s="3">
        <v>207</v>
      </c>
      <c r="J37" s="3">
        <v>0</v>
      </c>
      <c r="K37" s="3">
        <v>341.87263936787201</v>
      </c>
      <c r="L37" s="3">
        <v>3.6877728564448899</v>
      </c>
    </row>
    <row r="38" spans="1:12">
      <c r="A38" s="3">
        <v>24656684</v>
      </c>
      <c r="B38" s="3">
        <v>11.93</v>
      </c>
      <c r="C38" s="3">
        <v>367.75700934579402</v>
      </c>
      <c r="D38" s="3">
        <v>12.379272320624599</v>
      </c>
      <c r="E38" s="3">
        <v>57.906860410313598</v>
      </c>
      <c r="F38" s="3">
        <v>0.45784406094324698</v>
      </c>
      <c r="G38" s="3">
        <v>1.42275336353694</v>
      </c>
      <c r="H38" s="3">
        <v>3.4054246580485898E-3</v>
      </c>
      <c r="I38" s="3">
        <v>214</v>
      </c>
      <c r="J38" s="3">
        <v>0</v>
      </c>
      <c r="K38" s="3">
        <v>345.40105764812199</v>
      </c>
      <c r="L38" s="3">
        <v>2.3878827154753499</v>
      </c>
    </row>
    <row r="39" spans="1:12">
      <c r="A39" s="3">
        <v>24656702</v>
      </c>
      <c r="B39" s="3">
        <v>11.88</v>
      </c>
      <c r="C39" s="3">
        <v>300.17757009345797</v>
      </c>
      <c r="D39" s="3">
        <v>10.729046505179699</v>
      </c>
      <c r="E39" s="3">
        <v>55.803154724271501</v>
      </c>
      <c r="F39" s="3">
        <v>0.56611621339518603</v>
      </c>
      <c r="G39" s="3">
        <v>1.42601020387949</v>
      </c>
      <c r="H39" s="3">
        <v>3.5080695117623499E-3</v>
      </c>
      <c r="I39" s="3">
        <v>214</v>
      </c>
      <c r="J39" s="3">
        <v>0</v>
      </c>
      <c r="K39" s="3">
        <v>335.83233213081201</v>
      </c>
      <c r="L39" s="3">
        <v>2.6989823882100499</v>
      </c>
    </row>
    <row r="40" spans="1:12">
      <c r="A40" s="3">
        <v>24410278</v>
      </c>
      <c r="B40" s="3">
        <v>11.82</v>
      </c>
      <c r="C40" s="3">
        <v>289.39719626168198</v>
      </c>
      <c r="D40" s="3">
        <v>9.2175135757114095</v>
      </c>
      <c r="E40" s="3">
        <v>52.888262938847298</v>
      </c>
      <c r="F40" s="3">
        <v>0.64461336183838003</v>
      </c>
      <c r="G40" s="3">
        <v>1.46798337525949</v>
      </c>
      <c r="H40" s="3">
        <v>6.8748282581514103E-3</v>
      </c>
      <c r="I40" s="3">
        <v>214</v>
      </c>
      <c r="J40" s="3">
        <v>0</v>
      </c>
      <c r="K40" s="3">
        <v>319.77516524777701</v>
      </c>
      <c r="L40" s="3">
        <v>2.4979685072482698</v>
      </c>
    </row>
    <row r="41" spans="1:12">
      <c r="A41" s="3">
        <v>24656578</v>
      </c>
      <c r="B41" s="3">
        <v>11.82</v>
      </c>
      <c r="C41" s="3">
        <v>388.40654205607501</v>
      </c>
      <c r="D41" s="3">
        <v>7.3685138168787301</v>
      </c>
      <c r="E41" s="3">
        <v>53.075514104070599</v>
      </c>
      <c r="F41" s="3">
        <v>0.47673596648292599</v>
      </c>
      <c r="G41" s="3">
        <v>1.4685920290982499</v>
      </c>
      <c r="H41" s="3">
        <v>5.8277240027809303E-3</v>
      </c>
      <c r="I41" s="3">
        <v>214</v>
      </c>
      <c r="J41" s="3">
        <v>0</v>
      </c>
      <c r="K41" s="3">
        <v>330.009102033028</v>
      </c>
      <c r="L41" s="3">
        <v>1.9833836796425699</v>
      </c>
    </row>
    <row r="42" spans="1:12">
      <c r="A42" s="3">
        <v>24656803</v>
      </c>
      <c r="B42" s="3">
        <v>11.82</v>
      </c>
      <c r="C42" s="3">
        <v>336.72429906542101</v>
      </c>
      <c r="D42" s="3">
        <v>3.7834793502334199</v>
      </c>
      <c r="E42" s="3">
        <v>59.429179584430898</v>
      </c>
      <c r="F42" s="3">
        <v>0.45187414266146703</v>
      </c>
      <c r="G42" s="3">
        <v>1.4076121615675199</v>
      </c>
      <c r="H42" s="3">
        <v>2.0088409677319402E-3</v>
      </c>
      <c r="I42" s="3">
        <v>214</v>
      </c>
      <c r="J42" s="3">
        <v>0</v>
      </c>
      <c r="K42" s="3">
        <v>349.299785130337</v>
      </c>
      <c r="L42" s="3">
        <v>2.0229230590256</v>
      </c>
    </row>
    <row r="43" spans="1:12">
      <c r="A43" s="3">
        <v>24410324</v>
      </c>
      <c r="B43" s="3">
        <v>11.81</v>
      </c>
      <c r="C43" s="3">
        <v>306.327102803738</v>
      </c>
      <c r="D43" s="3">
        <v>8.8120398371457291</v>
      </c>
      <c r="E43" s="3">
        <v>60.6815178461515</v>
      </c>
      <c r="F43" s="3">
        <v>0.68009015560413</v>
      </c>
      <c r="G43" s="3">
        <v>1.45218026791912</v>
      </c>
      <c r="H43" s="3">
        <v>5.4902618751627103E-3</v>
      </c>
      <c r="I43" s="3">
        <v>214</v>
      </c>
      <c r="J43" s="3">
        <v>0</v>
      </c>
      <c r="K43" s="3">
        <v>368.37012749367199</v>
      </c>
      <c r="L43" s="3">
        <v>2.8116940154157501</v>
      </c>
    </row>
    <row r="44" spans="1:12">
      <c r="A44" s="3">
        <v>24656373</v>
      </c>
      <c r="B44" s="3">
        <v>11.8</v>
      </c>
      <c r="C44" s="3">
        <v>396.35981308411198</v>
      </c>
      <c r="D44" s="3">
        <v>12.038601492586</v>
      </c>
      <c r="E44" s="3">
        <v>53.193543132214202</v>
      </c>
      <c r="F44" s="3">
        <v>0.69233704895376003</v>
      </c>
      <c r="G44" s="3">
        <v>1.56588848771651</v>
      </c>
      <c r="H44" s="3">
        <v>9.2590618912276098E-3</v>
      </c>
      <c r="I44" s="3">
        <v>214</v>
      </c>
      <c r="J44" s="3">
        <v>0</v>
      </c>
      <c r="K44" s="3">
        <v>346.10108183415099</v>
      </c>
      <c r="L44" s="3">
        <v>3.08099152191931</v>
      </c>
    </row>
    <row r="45" spans="1:12">
      <c r="A45" s="3">
        <v>24656805</v>
      </c>
      <c r="B45" s="3">
        <v>11.8</v>
      </c>
      <c r="C45" s="3">
        <v>326.95794392523402</v>
      </c>
      <c r="D45" s="3">
        <v>6.5021557285381597</v>
      </c>
      <c r="E45" s="3">
        <v>59.862967852264397</v>
      </c>
      <c r="F45" s="3">
        <v>0.41513351266187698</v>
      </c>
      <c r="G45" s="3">
        <v>1.41435869487444</v>
      </c>
      <c r="H45" s="3">
        <v>2.6417045926285599E-3</v>
      </c>
      <c r="I45" s="3">
        <v>214</v>
      </c>
      <c r="J45" s="3">
        <v>0</v>
      </c>
      <c r="K45" s="3">
        <v>350.51489092834299</v>
      </c>
      <c r="L45" s="3">
        <v>1.45996672734019</v>
      </c>
    </row>
    <row r="46" spans="1:12">
      <c r="A46" s="3">
        <v>24656738</v>
      </c>
      <c r="B46" s="3">
        <v>11.78</v>
      </c>
      <c r="C46" s="3">
        <v>261.39719626168198</v>
      </c>
      <c r="D46" s="3">
        <v>6.5894896526503599</v>
      </c>
      <c r="E46" s="3">
        <v>47.423074091407102</v>
      </c>
      <c r="F46" s="3">
        <v>0.59090773620300396</v>
      </c>
      <c r="G46" s="3">
        <v>1.4368740676112699</v>
      </c>
      <c r="H46" s="3">
        <v>5.1627908713710998E-3</v>
      </c>
      <c r="I46" s="3">
        <v>214</v>
      </c>
      <c r="J46" s="3">
        <v>0</v>
      </c>
      <c r="K46" s="3">
        <v>278.40640673341198</v>
      </c>
      <c r="L46" s="3">
        <v>2.6875654798304098</v>
      </c>
    </row>
    <row r="47" spans="1:12">
      <c r="A47" s="3">
        <v>24656715</v>
      </c>
      <c r="B47" s="3">
        <v>11.77</v>
      </c>
      <c r="C47" s="3">
        <v>360.48130841121502</v>
      </c>
      <c r="D47" s="3">
        <v>8.7156052288443107</v>
      </c>
      <c r="E47" s="3">
        <v>73.722691360593501</v>
      </c>
      <c r="F47" s="3">
        <v>0.49149933780599903</v>
      </c>
      <c r="G47" s="3">
        <v>1.4014500740608999</v>
      </c>
      <c r="H47" s="3">
        <v>1.4567895177144501E-3</v>
      </c>
      <c r="I47" s="3">
        <v>214</v>
      </c>
      <c r="J47" s="3">
        <v>0</v>
      </c>
      <c r="K47" s="3">
        <v>417.60727420731303</v>
      </c>
      <c r="L47" s="3">
        <v>2.0339280967603499</v>
      </c>
    </row>
    <row r="48" spans="1:12">
      <c r="A48" s="3">
        <v>24410077</v>
      </c>
      <c r="B48" s="3">
        <v>11.75</v>
      </c>
      <c r="C48" s="3">
        <v>440.83644859813103</v>
      </c>
      <c r="D48" s="3">
        <v>10.527666402634701</v>
      </c>
      <c r="E48" s="3">
        <v>50.943807089104403</v>
      </c>
      <c r="F48" s="3">
        <v>0.70807674598414805</v>
      </c>
      <c r="G48" s="3">
        <v>1.5867828543009399</v>
      </c>
      <c r="H48" s="3">
        <v>9.0098211125913402E-3</v>
      </c>
      <c r="I48" s="3">
        <v>214</v>
      </c>
      <c r="J48" s="3">
        <v>0</v>
      </c>
      <c r="K48" s="3">
        <v>336.58212950170599</v>
      </c>
      <c r="L48" s="3">
        <v>3.5663460186497198</v>
      </c>
    </row>
    <row r="49" spans="1:12">
      <c r="A49" s="3">
        <v>24656442</v>
      </c>
      <c r="B49" s="3">
        <v>11.73</v>
      </c>
      <c r="C49" s="3">
        <v>324.331775700935</v>
      </c>
      <c r="D49" s="3">
        <v>5.7617171928305204</v>
      </c>
      <c r="E49" s="3">
        <v>64.343307130253706</v>
      </c>
      <c r="F49" s="3">
        <v>0.53510707147745096</v>
      </c>
      <c r="G49" s="3">
        <v>1.4247500608641399</v>
      </c>
      <c r="H49" s="3">
        <v>3.0367075737179599E-3</v>
      </c>
      <c r="I49" s="3">
        <v>214</v>
      </c>
      <c r="J49" s="3">
        <v>0</v>
      </c>
      <c r="K49" s="3">
        <v>387.64330085867698</v>
      </c>
      <c r="L49" s="3">
        <v>2.3492084544054599</v>
      </c>
    </row>
    <row r="50" spans="1:12">
      <c r="A50" s="3">
        <v>24656750</v>
      </c>
      <c r="B50" s="3">
        <v>11.73</v>
      </c>
      <c r="C50" s="3">
        <v>366.12616822429902</v>
      </c>
      <c r="D50" s="3">
        <v>5.1534993149792196</v>
      </c>
      <c r="E50" s="3">
        <v>65.622538764951599</v>
      </c>
      <c r="F50" s="3">
        <v>0.59348081555732202</v>
      </c>
      <c r="G50" s="3">
        <v>1.42360640485565</v>
      </c>
      <c r="H50" s="3">
        <v>3.9468722163282996E-3</v>
      </c>
      <c r="I50" s="3">
        <v>214</v>
      </c>
      <c r="J50" s="3">
        <v>0</v>
      </c>
      <c r="K50" s="3">
        <v>382.35259355778999</v>
      </c>
      <c r="L50" s="3">
        <v>2.09072236742294</v>
      </c>
    </row>
    <row r="51" spans="1:12">
      <c r="A51" s="3">
        <v>24656298</v>
      </c>
      <c r="B51" s="3">
        <v>11.71</v>
      </c>
      <c r="C51" s="3">
        <v>381.97663551401899</v>
      </c>
      <c r="D51" s="3">
        <v>11.9475544805503</v>
      </c>
      <c r="E51" s="3">
        <v>63.982849542295</v>
      </c>
      <c r="F51" s="3">
        <v>0.53786554719392199</v>
      </c>
      <c r="G51" s="3">
        <v>1.43784032923468</v>
      </c>
      <c r="H51" s="3">
        <v>4.5575275708948596E-3</v>
      </c>
      <c r="I51" s="3">
        <v>214</v>
      </c>
      <c r="J51" s="3">
        <v>0</v>
      </c>
      <c r="K51" s="3">
        <v>388.08944380178599</v>
      </c>
      <c r="L51" s="3">
        <v>2.0756458692531101</v>
      </c>
    </row>
    <row r="52" spans="1:12">
      <c r="A52" s="3">
        <v>24656466</v>
      </c>
      <c r="B52" s="3">
        <v>11.71</v>
      </c>
      <c r="C52" s="3">
        <v>201.30331753554501</v>
      </c>
      <c r="D52" s="3">
        <v>6.31773391083411</v>
      </c>
      <c r="E52" s="3">
        <v>41.094141721127102</v>
      </c>
      <c r="F52" s="3">
        <v>0.66521349552389397</v>
      </c>
      <c r="G52" s="3">
        <v>1.41796952668564</v>
      </c>
      <c r="H52" s="3">
        <v>4.2364962881381498E-3</v>
      </c>
      <c r="I52" s="3">
        <v>211</v>
      </c>
      <c r="J52" s="3">
        <v>0</v>
      </c>
      <c r="K52" s="3">
        <v>236.33989938648099</v>
      </c>
      <c r="L52" s="3">
        <v>3.7621356696139698</v>
      </c>
    </row>
    <row r="53" spans="1:12">
      <c r="A53" s="3">
        <v>24656421</v>
      </c>
      <c r="B53" s="3">
        <v>11.7</v>
      </c>
      <c r="C53" s="3">
        <v>440.89252336448601</v>
      </c>
      <c r="D53" s="3">
        <v>6.8247699994509201</v>
      </c>
      <c r="E53" s="3">
        <v>63.268403746758203</v>
      </c>
      <c r="F53" s="3">
        <v>0.61666706734576904</v>
      </c>
      <c r="G53" s="3">
        <v>1.4357999481538399</v>
      </c>
      <c r="H53" s="3">
        <v>4.2046932374740801E-3</v>
      </c>
      <c r="I53" s="3">
        <v>214</v>
      </c>
      <c r="J53" s="3">
        <v>0</v>
      </c>
      <c r="K53" s="3">
        <v>382.017333657829</v>
      </c>
      <c r="L53" s="3">
        <v>2.5932576484224499</v>
      </c>
    </row>
    <row r="54" spans="1:12">
      <c r="A54" s="3">
        <v>24410242</v>
      </c>
      <c r="B54" s="3">
        <v>11.67</v>
      </c>
      <c r="C54" s="3">
        <v>277.26168224299101</v>
      </c>
      <c r="D54" s="3">
        <v>10.558238625316401</v>
      </c>
      <c r="E54" s="3">
        <v>64.187708211524907</v>
      </c>
      <c r="F54" s="3">
        <v>0.70189430044453505</v>
      </c>
      <c r="G54" s="3">
        <v>1.42045110420594</v>
      </c>
      <c r="H54" s="3">
        <v>3.1465896115936902E-3</v>
      </c>
      <c r="I54" s="3">
        <v>214</v>
      </c>
      <c r="J54" s="3">
        <v>0</v>
      </c>
      <c r="K54" s="3">
        <v>378.62100974729202</v>
      </c>
      <c r="L54" s="3">
        <v>2.9436680240400999</v>
      </c>
    </row>
    <row r="55" spans="1:12">
      <c r="A55" s="3">
        <v>24656457</v>
      </c>
      <c r="B55" s="3">
        <v>11.65</v>
      </c>
      <c r="C55" s="3">
        <v>389.41121495327099</v>
      </c>
      <c r="D55" s="3">
        <v>6.4629662042659204</v>
      </c>
      <c r="E55" s="3">
        <v>74.523785121227505</v>
      </c>
      <c r="F55" s="3">
        <v>0.39408938008230798</v>
      </c>
      <c r="G55" s="3">
        <v>1.4076374053437499</v>
      </c>
      <c r="H55" s="3">
        <v>2.1826877693719702E-3</v>
      </c>
      <c r="I55" s="3">
        <v>214</v>
      </c>
      <c r="J55" s="3">
        <v>0</v>
      </c>
      <c r="K55" s="3">
        <v>440.12479613257199</v>
      </c>
      <c r="L55" s="3">
        <v>1.50712724032868</v>
      </c>
    </row>
    <row r="56" spans="1:12">
      <c r="A56" s="3">
        <v>24656584</v>
      </c>
      <c r="B56" s="3">
        <v>11.65</v>
      </c>
      <c r="C56" s="3">
        <v>462.84579439252298</v>
      </c>
      <c r="D56" s="3">
        <v>10.517961785232901</v>
      </c>
      <c r="E56" s="3">
        <v>75.238242248619201</v>
      </c>
      <c r="F56" s="3">
        <v>0.54343095870182601</v>
      </c>
      <c r="G56" s="3">
        <v>1.4077845510499101</v>
      </c>
      <c r="H56" s="3">
        <v>1.9481801436655301E-3</v>
      </c>
      <c r="I56" s="3">
        <v>214</v>
      </c>
      <c r="J56" s="3">
        <v>0</v>
      </c>
      <c r="K56" s="3">
        <v>440.55648777901001</v>
      </c>
      <c r="L56" s="3">
        <v>2.0335775846208302</v>
      </c>
    </row>
    <row r="57" spans="1:12">
      <c r="A57" s="3">
        <v>24410647</v>
      </c>
      <c r="B57" s="3">
        <v>11.64</v>
      </c>
      <c r="C57" s="3">
        <v>448.5</v>
      </c>
      <c r="D57" s="3">
        <v>5.2092629240010702</v>
      </c>
      <c r="E57" s="3">
        <v>62.480689000998602</v>
      </c>
      <c r="F57" s="3">
        <v>0.52643769334488599</v>
      </c>
      <c r="G57" s="3">
        <v>1.46079006280787</v>
      </c>
      <c r="H57" s="3">
        <v>4.9093076234541502E-3</v>
      </c>
      <c r="I57" s="3">
        <v>214</v>
      </c>
      <c r="J57" s="3">
        <v>0</v>
      </c>
      <c r="K57" s="3">
        <v>386.234979762536</v>
      </c>
      <c r="L57" s="3">
        <v>2.0301134039457298</v>
      </c>
    </row>
    <row r="58" spans="1:12">
      <c r="A58" s="3">
        <v>24410713</v>
      </c>
      <c r="B58" s="3">
        <v>11.64</v>
      </c>
      <c r="C58" s="3">
        <v>368.42056074766401</v>
      </c>
      <c r="D58" s="3">
        <v>5.3873137454106699</v>
      </c>
      <c r="E58" s="3">
        <v>55.442986507720903</v>
      </c>
      <c r="F58" s="3">
        <v>0.55112310506125195</v>
      </c>
      <c r="G58" s="3">
        <v>1.4820738117879899</v>
      </c>
      <c r="H58" s="3">
        <v>5.5087465412640797E-3</v>
      </c>
      <c r="I58" s="3">
        <v>214</v>
      </c>
      <c r="J58" s="3">
        <v>0</v>
      </c>
      <c r="K58" s="3">
        <v>350.41679426539702</v>
      </c>
      <c r="L58" s="3">
        <v>2.8312583301766798</v>
      </c>
    </row>
    <row r="59" spans="1:12">
      <c r="A59" s="3">
        <v>24410491</v>
      </c>
      <c r="B59" s="3">
        <v>11.58</v>
      </c>
      <c r="C59" s="3">
        <v>489.327102803738</v>
      </c>
      <c r="D59" s="3">
        <v>9.4687462585077107</v>
      </c>
      <c r="E59" s="3">
        <v>80.858965599652095</v>
      </c>
      <c r="F59" s="3">
        <v>0.68010208140829298</v>
      </c>
      <c r="G59" s="3">
        <v>1.4065923923333701</v>
      </c>
      <c r="H59" s="3">
        <v>2.42851320325526E-3</v>
      </c>
      <c r="I59" s="3">
        <v>214</v>
      </c>
      <c r="J59" s="3">
        <v>0</v>
      </c>
      <c r="K59" s="3">
        <v>470.55905357204398</v>
      </c>
      <c r="L59" s="3">
        <v>2.5702578602777799</v>
      </c>
    </row>
    <row r="60" spans="1:12">
      <c r="A60" s="3">
        <v>24656441</v>
      </c>
      <c r="B60" s="3">
        <v>11.58</v>
      </c>
      <c r="C60" s="3">
        <v>516.05140186915901</v>
      </c>
      <c r="D60" s="3">
        <v>3.74216634423576</v>
      </c>
      <c r="E60" s="3">
        <v>66.116803614320204</v>
      </c>
      <c r="F60" s="3">
        <v>0.44176156213677698</v>
      </c>
      <c r="G60" s="3">
        <v>1.45018957867674</v>
      </c>
      <c r="H60" s="3">
        <v>4.1745273491815204E-3</v>
      </c>
      <c r="I60" s="3">
        <v>214</v>
      </c>
      <c r="J60" s="3">
        <v>0</v>
      </c>
      <c r="K60" s="3">
        <v>409.44927447508798</v>
      </c>
      <c r="L60" s="3">
        <v>1.8182022184873801</v>
      </c>
    </row>
    <row r="61" spans="1:12">
      <c r="A61" s="3">
        <v>24410505</v>
      </c>
      <c r="B61" s="3">
        <v>11.51</v>
      </c>
      <c r="C61" s="3">
        <v>366.5</v>
      </c>
      <c r="D61" s="3">
        <v>10.4225109235042</v>
      </c>
      <c r="E61" s="3">
        <v>65.097326699862606</v>
      </c>
      <c r="F61" s="3">
        <v>0.90056559851120399</v>
      </c>
      <c r="G61" s="3">
        <v>1.5936724657032499</v>
      </c>
      <c r="H61" s="3">
        <v>1.09784495407826E-2</v>
      </c>
      <c r="I61" s="3">
        <v>214</v>
      </c>
      <c r="J61" s="3">
        <v>0</v>
      </c>
      <c r="K61" s="3">
        <v>426.17486706517502</v>
      </c>
      <c r="L61" s="3">
        <v>3.6036749336602898</v>
      </c>
    </row>
    <row r="62" spans="1:12">
      <c r="A62" s="3">
        <v>24656642</v>
      </c>
      <c r="B62" s="3">
        <v>11.51</v>
      </c>
      <c r="C62" s="3">
        <v>524.317757009346</v>
      </c>
      <c r="D62" s="3">
        <v>4.5946685366362203</v>
      </c>
      <c r="E62" s="3">
        <v>95.353557041816202</v>
      </c>
      <c r="F62" s="3">
        <v>0.40029384484743902</v>
      </c>
      <c r="G62" s="3">
        <v>1.39540374288074</v>
      </c>
      <c r="H62" s="3">
        <v>2.9637399211079299E-4</v>
      </c>
      <c r="I62" s="3">
        <v>214</v>
      </c>
      <c r="J62" s="3">
        <v>0</v>
      </c>
      <c r="K62" s="3">
        <v>548.78960635205397</v>
      </c>
      <c r="L62" s="3">
        <v>1.84522546253385</v>
      </c>
    </row>
    <row r="63" spans="1:12">
      <c r="A63" s="3">
        <v>24656558</v>
      </c>
      <c r="B63" s="3">
        <v>11.5</v>
      </c>
      <c r="C63" s="3">
        <v>450.317757009346</v>
      </c>
      <c r="D63" s="3">
        <v>5.5676710072214002</v>
      </c>
      <c r="E63" s="3">
        <v>62.151277440364296</v>
      </c>
      <c r="F63" s="3">
        <v>0.958129584968614</v>
      </c>
      <c r="G63" s="3">
        <v>1.5371042682064999</v>
      </c>
      <c r="H63" s="3">
        <v>1.0565814170002999E-2</v>
      </c>
      <c r="I63" s="3">
        <v>214</v>
      </c>
      <c r="J63" s="3">
        <v>0</v>
      </c>
      <c r="K63" s="3">
        <v>392.49843186854503</v>
      </c>
      <c r="L63" s="3">
        <v>4.0296226567432099</v>
      </c>
    </row>
    <row r="64" spans="1:12">
      <c r="A64" s="3">
        <v>24410555</v>
      </c>
      <c r="B64" s="3">
        <v>11.49</v>
      </c>
      <c r="C64" s="3">
        <v>579.028037383178</v>
      </c>
      <c r="D64" s="3">
        <v>11.798022376193501</v>
      </c>
      <c r="E64" s="3">
        <v>77.461919769952203</v>
      </c>
      <c r="F64" s="3">
        <v>0.54735847180292496</v>
      </c>
      <c r="G64" s="3">
        <v>1.4811282492575</v>
      </c>
      <c r="H64" s="3">
        <v>5.9716261011208797E-3</v>
      </c>
      <c r="I64" s="3">
        <v>214</v>
      </c>
      <c r="J64" s="3">
        <v>0</v>
      </c>
      <c r="K64" s="3">
        <v>487.69381621816098</v>
      </c>
      <c r="L64" s="3">
        <v>2.0322228032927101</v>
      </c>
    </row>
    <row r="65" spans="1:12">
      <c r="A65" s="3">
        <v>24656847</v>
      </c>
      <c r="B65" s="3">
        <v>11.47</v>
      </c>
      <c r="C65" s="3">
        <v>401.28037383177599</v>
      </c>
      <c r="D65" s="3">
        <v>5.0529668475202199</v>
      </c>
      <c r="E65" s="3">
        <v>66.130129816739796</v>
      </c>
      <c r="F65" s="3">
        <v>0.48286627187458803</v>
      </c>
      <c r="G65" s="3">
        <v>1.43279676500162</v>
      </c>
      <c r="H65" s="3">
        <v>3.5794237310480602E-3</v>
      </c>
      <c r="I65" s="3">
        <v>214</v>
      </c>
      <c r="J65" s="3">
        <v>0</v>
      </c>
      <c r="K65" s="3">
        <v>403.63906969584099</v>
      </c>
      <c r="L65" s="3">
        <v>2.3582005564238999</v>
      </c>
    </row>
    <row r="66" spans="1:12">
      <c r="A66" s="3">
        <v>24410508</v>
      </c>
      <c r="B66" s="3">
        <v>11.46</v>
      </c>
      <c r="C66" s="3">
        <v>419.60280373831802</v>
      </c>
      <c r="D66" s="3">
        <v>8.0298068485009395</v>
      </c>
      <c r="E66" s="3">
        <v>92.784727132479901</v>
      </c>
      <c r="F66" s="3">
        <v>0.70225087839168099</v>
      </c>
      <c r="G66" s="3">
        <v>1.3953097456002701</v>
      </c>
      <c r="H66" s="3">
        <v>4.0278932556745702E-4</v>
      </c>
      <c r="I66" s="3">
        <v>214</v>
      </c>
      <c r="J66" s="3">
        <v>0</v>
      </c>
      <c r="K66" s="3">
        <v>519.13107320692598</v>
      </c>
      <c r="L66" s="3">
        <v>3.2418616476208801</v>
      </c>
    </row>
    <row r="67" spans="1:12">
      <c r="A67" s="3">
        <v>24410592</v>
      </c>
      <c r="B67" s="3">
        <v>11.46</v>
      </c>
      <c r="C67" s="3">
        <v>514.91121495327104</v>
      </c>
      <c r="D67" s="3">
        <v>6.8966949408203204</v>
      </c>
      <c r="E67" s="3">
        <v>56.220068054029802</v>
      </c>
      <c r="F67" s="3">
        <v>0.55542331577687298</v>
      </c>
      <c r="G67" s="3">
        <v>1.67562586583169</v>
      </c>
      <c r="H67" s="3">
        <v>1.09068320597011E-2</v>
      </c>
      <c r="I67" s="3">
        <v>214</v>
      </c>
      <c r="J67" s="3">
        <v>0</v>
      </c>
      <c r="K67" s="3">
        <v>386.747642196534</v>
      </c>
      <c r="L67" s="3">
        <v>2.74553079184202</v>
      </c>
    </row>
    <row r="68" spans="1:12">
      <c r="A68" s="3">
        <v>24656699</v>
      </c>
      <c r="B68" s="3">
        <v>11.46</v>
      </c>
      <c r="C68" s="3">
        <v>495.130841121495</v>
      </c>
      <c r="D68" s="3">
        <v>5.1790003094994299</v>
      </c>
      <c r="E68" s="3">
        <v>83.655854599954793</v>
      </c>
      <c r="F68" s="3">
        <v>0.405350290356841</v>
      </c>
      <c r="G68" s="3">
        <v>1.39560256775542</v>
      </c>
      <c r="H68" s="3">
        <v>5.6991766904020602E-4</v>
      </c>
      <c r="I68" s="3">
        <v>214</v>
      </c>
      <c r="J68" s="3">
        <v>0</v>
      </c>
      <c r="K68" s="3">
        <v>477.74410469158698</v>
      </c>
      <c r="L68" s="3">
        <v>1.98038354362075</v>
      </c>
    </row>
    <row r="69" spans="1:12">
      <c r="A69" s="3">
        <v>24410600</v>
      </c>
      <c r="B69" s="3">
        <v>11.4</v>
      </c>
      <c r="C69" s="3">
        <v>585.97663551401899</v>
      </c>
      <c r="D69" s="3">
        <v>6.5528363834994101</v>
      </c>
      <c r="E69" s="3">
        <v>101.745255723515</v>
      </c>
      <c r="F69" s="3">
        <v>0.61372262428396096</v>
      </c>
      <c r="G69" s="3">
        <v>1.4074630202370999</v>
      </c>
      <c r="H69" s="3">
        <v>1.9701173130311999E-3</v>
      </c>
      <c r="I69" s="3">
        <v>214</v>
      </c>
      <c r="J69" s="3">
        <v>0</v>
      </c>
      <c r="K69" s="3">
        <v>585.13004801566296</v>
      </c>
      <c r="L69" s="3">
        <v>1.5492819847961701</v>
      </c>
    </row>
    <row r="70" spans="1:12">
      <c r="A70" s="3">
        <v>24656250</v>
      </c>
      <c r="B70" s="3">
        <v>11.38</v>
      </c>
      <c r="C70" s="3">
        <v>583.341121495327</v>
      </c>
      <c r="D70" s="3">
        <v>12.42385674056</v>
      </c>
      <c r="E70" s="3">
        <v>111.16249119307599</v>
      </c>
      <c r="F70" s="3">
        <v>0.50207841802387598</v>
      </c>
      <c r="G70" s="3">
        <v>1.4058001373548901</v>
      </c>
      <c r="H70" s="3">
        <v>1.8962629701876901E-3</v>
      </c>
      <c r="I70" s="3">
        <v>214</v>
      </c>
      <c r="J70" s="3">
        <v>0</v>
      </c>
      <c r="K70" s="3">
        <v>647.23819779926498</v>
      </c>
      <c r="L70" s="3">
        <v>1.6300782068203299</v>
      </c>
    </row>
    <row r="71" spans="1:12">
      <c r="A71" s="3">
        <v>24410436</v>
      </c>
      <c r="B71" s="3">
        <v>11.33</v>
      </c>
      <c r="C71" s="3">
        <v>505.341121495327</v>
      </c>
      <c r="D71" s="3">
        <v>5.1765706762799999</v>
      </c>
      <c r="E71" s="3">
        <v>116.915867501675</v>
      </c>
      <c r="F71" s="3">
        <v>0.299676495757629</v>
      </c>
      <c r="G71" s="3">
        <v>1.3947137603999999</v>
      </c>
      <c r="H71" s="4">
        <v>2.7321582077730502E-16</v>
      </c>
      <c r="I71" s="3">
        <v>214</v>
      </c>
      <c r="J71" s="3">
        <v>0</v>
      </c>
      <c r="K71" s="3">
        <v>635.80101012448904</v>
      </c>
      <c r="L71" s="3">
        <v>1.3839287913463401</v>
      </c>
    </row>
    <row r="72" spans="1:12">
      <c r="A72" s="3">
        <v>24410472</v>
      </c>
      <c r="B72" s="3">
        <v>11.28</v>
      </c>
      <c r="C72" s="3">
        <v>494.144859813084</v>
      </c>
      <c r="D72" s="3">
        <v>10.4237270548363</v>
      </c>
      <c r="E72" s="3">
        <v>84.928045143152303</v>
      </c>
      <c r="F72" s="3">
        <v>0.93934174612411503</v>
      </c>
      <c r="G72" s="3">
        <v>1.4371813027997</v>
      </c>
      <c r="H72" s="3">
        <v>4.3265314972506796E-3</v>
      </c>
      <c r="I72" s="3">
        <v>214</v>
      </c>
      <c r="J72" s="3">
        <v>0</v>
      </c>
      <c r="K72" s="3">
        <v>514.13358855498302</v>
      </c>
      <c r="L72" s="3">
        <v>4.3264169359072202</v>
      </c>
    </row>
    <row r="73" spans="1:12">
      <c r="A73" s="3">
        <v>24656697</v>
      </c>
      <c r="B73" s="3">
        <v>11.25</v>
      </c>
      <c r="C73" s="3">
        <v>534.71028037383201</v>
      </c>
      <c r="D73" s="3">
        <v>11.880473337550001</v>
      </c>
      <c r="E73" s="3">
        <v>118.841257169827</v>
      </c>
      <c r="F73" s="3">
        <v>0.455834836098785</v>
      </c>
      <c r="G73" s="3">
        <v>1.3951808747357699</v>
      </c>
      <c r="H73" s="3">
        <v>3.1982509568948101E-4</v>
      </c>
      <c r="I73" s="3">
        <v>214</v>
      </c>
      <c r="J73" s="3">
        <v>0</v>
      </c>
      <c r="K73" s="3">
        <v>654.28667868682896</v>
      </c>
      <c r="L73" s="3">
        <v>2.4196134818892201</v>
      </c>
    </row>
    <row r="74" spans="1:12">
      <c r="A74" s="3">
        <v>24410279</v>
      </c>
      <c r="B74" s="3">
        <v>11.22</v>
      </c>
      <c r="C74" s="3">
        <v>544.35046728971997</v>
      </c>
      <c r="D74" s="3">
        <v>7.1779392838407903</v>
      </c>
      <c r="E74" s="3">
        <v>116.608833027223</v>
      </c>
      <c r="F74" s="3">
        <v>0.44709860775576299</v>
      </c>
      <c r="G74" s="3">
        <v>1.39516564048152</v>
      </c>
      <c r="H74" s="3">
        <v>3.1833239027167799E-4</v>
      </c>
      <c r="I74" s="3">
        <v>214</v>
      </c>
      <c r="J74" s="3">
        <v>0</v>
      </c>
      <c r="K74" s="3">
        <v>662.80000524302795</v>
      </c>
      <c r="L74" s="3">
        <v>1.9315455882211501</v>
      </c>
    </row>
    <row r="75" spans="1:12">
      <c r="A75" s="3">
        <v>24410688</v>
      </c>
      <c r="B75" s="3">
        <v>11.2</v>
      </c>
      <c r="C75" s="3">
        <v>592.00934579439297</v>
      </c>
      <c r="D75" s="3">
        <v>4.9897702613089399</v>
      </c>
      <c r="E75" s="3">
        <v>122.151614302155</v>
      </c>
      <c r="F75" s="3">
        <v>0.65225194393707997</v>
      </c>
      <c r="G75" s="3">
        <v>1.3947137603999999</v>
      </c>
      <c r="H75" s="4">
        <v>2.7321582077730502E-16</v>
      </c>
      <c r="I75" s="3">
        <v>214</v>
      </c>
      <c r="J75" s="3">
        <v>0</v>
      </c>
      <c r="K75" s="3">
        <v>684.59551144134002</v>
      </c>
      <c r="L75" s="3">
        <v>2.3896028166788201</v>
      </c>
    </row>
    <row r="76" spans="1:12">
      <c r="A76" s="3">
        <v>24656628</v>
      </c>
      <c r="B76" s="3">
        <v>11.12</v>
      </c>
      <c r="C76" s="3">
        <v>782.96261682243005</v>
      </c>
      <c r="D76" s="3">
        <v>4.78401917663059</v>
      </c>
      <c r="E76" s="3">
        <v>141.68829386349</v>
      </c>
      <c r="F76" s="3">
        <v>0.236039250294833</v>
      </c>
      <c r="G76" s="3">
        <v>1.3947137603999999</v>
      </c>
      <c r="H76" s="4">
        <v>2.7321582077730502E-16</v>
      </c>
      <c r="I76" s="3">
        <v>214</v>
      </c>
      <c r="J76" s="3">
        <v>0</v>
      </c>
      <c r="K76" s="3">
        <v>795.18476829712699</v>
      </c>
      <c r="L76" s="3">
        <v>0.83086206607121704</v>
      </c>
    </row>
    <row r="77" spans="1:12">
      <c r="A77" s="3">
        <v>24410501</v>
      </c>
      <c r="B77" s="3">
        <v>11.11</v>
      </c>
      <c r="C77" s="3">
        <v>596.20093457943904</v>
      </c>
      <c r="D77" s="3">
        <v>11.8448849950595</v>
      </c>
      <c r="E77" s="3">
        <v>108.961173167369</v>
      </c>
      <c r="F77" s="3">
        <v>0.78260059139275695</v>
      </c>
      <c r="G77" s="3">
        <v>1.41047494978691</v>
      </c>
      <c r="H77" s="3">
        <v>2.0807850911041099E-3</v>
      </c>
      <c r="I77" s="3">
        <v>214</v>
      </c>
      <c r="J77" s="3">
        <v>0</v>
      </c>
      <c r="K77" s="3">
        <v>630.80321289006395</v>
      </c>
      <c r="L77" s="3">
        <v>2.8113356007501502</v>
      </c>
    </row>
    <row r="78" spans="1:12">
      <c r="A78" s="3">
        <v>24410341</v>
      </c>
      <c r="B78" s="3">
        <v>11.06</v>
      </c>
      <c r="C78" s="3">
        <v>680.64485981308405</v>
      </c>
      <c r="D78" s="3">
        <v>4.8786725392436203</v>
      </c>
      <c r="E78" s="3">
        <v>138.539374539688</v>
      </c>
      <c r="F78" s="3">
        <v>0.38433803923738702</v>
      </c>
      <c r="G78" s="3">
        <v>1.3947137603999999</v>
      </c>
      <c r="H78" s="4">
        <v>2.7321582077730502E-16</v>
      </c>
      <c r="I78" s="3">
        <v>214</v>
      </c>
      <c r="J78" s="3">
        <v>0</v>
      </c>
      <c r="K78" s="3">
        <v>794.05421496948998</v>
      </c>
      <c r="L78" s="3">
        <v>2.10198351672725</v>
      </c>
    </row>
    <row r="79" spans="1:12">
      <c r="A79" s="3">
        <v>24656481</v>
      </c>
      <c r="B79" s="3">
        <v>11.06</v>
      </c>
      <c r="C79" s="3">
        <v>697.43457943925205</v>
      </c>
      <c r="D79" s="3">
        <v>6.4564569884801699</v>
      </c>
      <c r="E79" s="3">
        <v>142.16327193141299</v>
      </c>
      <c r="F79" s="3">
        <v>0.276551169264517</v>
      </c>
      <c r="G79" s="3">
        <v>1.3947137603999999</v>
      </c>
      <c r="H79" s="4">
        <v>2.7321582077730502E-16</v>
      </c>
      <c r="I79" s="3">
        <v>214</v>
      </c>
      <c r="J79" s="3">
        <v>0</v>
      </c>
      <c r="K79" s="3">
        <v>807.64644597122697</v>
      </c>
      <c r="L79" s="3">
        <v>1.51380813238353</v>
      </c>
    </row>
    <row r="80" spans="1:12">
      <c r="A80" s="3">
        <v>24410263</v>
      </c>
      <c r="B80" s="3">
        <v>11.02</v>
      </c>
      <c r="C80" s="3">
        <v>581.41121495327104</v>
      </c>
      <c r="D80" s="3">
        <v>9.5858809126733995</v>
      </c>
      <c r="E80" s="3">
        <v>117.24018998992</v>
      </c>
      <c r="F80" s="3">
        <v>1.07829881712294</v>
      </c>
      <c r="G80" s="3">
        <v>1.39494203258439</v>
      </c>
      <c r="H80" s="3">
        <v>1.6749311154456301E-4</v>
      </c>
      <c r="I80" s="3">
        <v>214</v>
      </c>
      <c r="J80" s="3">
        <v>0</v>
      </c>
      <c r="K80" s="3">
        <v>669.19344799750002</v>
      </c>
      <c r="L80" s="3">
        <v>5.8548049328864797</v>
      </c>
    </row>
    <row r="81" spans="1:12">
      <c r="A81" s="3">
        <v>24410627</v>
      </c>
      <c r="B81" s="3">
        <v>11.02</v>
      </c>
      <c r="C81" s="3">
        <v>740.53738317756995</v>
      </c>
      <c r="D81" s="3">
        <v>8.3617799634415899</v>
      </c>
      <c r="E81" s="3">
        <v>152.168410757998</v>
      </c>
      <c r="F81" s="3">
        <v>0.51008431696971401</v>
      </c>
      <c r="G81" s="3">
        <v>1.3947137603999999</v>
      </c>
      <c r="H81" s="4">
        <v>2.7321582077730502E-16</v>
      </c>
      <c r="I81" s="3">
        <v>214</v>
      </c>
      <c r="J81" s="3">
        <v>0</v>
      </c>
      <c r="K81" s="3">
        <v>848.60659368773304</v>
      </c>
      <c r="L81" s="3">
        <v>1.5708571938996501</v>
      </c>
    </row>
    <row r="82" spans="1:12">
      <c r="A82" s="3">
        <v>24656771</v>
      </c>
      <c r="B82" s="3">
        <v>11.02</v>
      </c>
      <c r="C82" s="3">
        <v>855.53271028037398</v>
      </c>
      <c r="D82" s="3">
        <v>4.5166380217746598</v>
      </c>
      <c r="E82" s="3">
        <v>169.666993735397</v>
      </c>
      <c r="F82" s="3">
        <v>0.175030360525396</v>
      </c>
      <c r="G82" s="3">
        <v>1.3947137603999999</v>
      </c>
      <c r="H82" s="4">
        <v>2.7321582077730502E-16</v>
      </c>
      <c r="I82" s="3">
        <v>214</v>
      </c>
      <c r="J82" s="3">
        <v>0</v>
      </c>
      <c r="K82" s="3">
        <v>942.044652196794</v>
      </c>
      <c r="L82" s="3">
        <v>1.0702619559295401</v>
      </c>
    </row>
    <row r="83" spans="1:12">
      <c r="A83" s="3">
        <v>24656511</v>
      </c>
      <c r="B83" s="3">
        <v>11.01</v>
      </c>
      <c r="C83" s="3">
        <v>835.89252336448601</v>
      </c>
      <c r="D83" s="3">
        <v>7.8765955492764501</v>
      </c>
      <c r="E83" s="3">
        <v>149.840252125662</v>
      </c>
      <c r="F83" s="3">
        <v>0.42446991956551</v>
      </c>
      <c r="G83" s="3">
        <v>1.3951089738514599</v>
      </c>
      <c r="H83" s="3">
        <v>1.2781076946550399E-4</v>
      </c>
      <c r="I83" s="3">
        <v>214</v>
      </c>
      <c r="J83" s="3">
        <v>0</v>
      </c>
      <c r="K83" s="3">
        <v>857.14407404905205</v>
      </c>
      <c r="L83" s="3">
        <v>0.77869410321301502</v>
      </c>
    </row>
    <row r="84" spans="1:12">
      <c r="A84" s="3">
        <v>24410554</v>
      </c>
      <c r="B84" s="3">
        <v>10.97</v>
      </c>
      <c r="C84" s="3">
        <v>726.59345794392505</v>
      </c>
      <c r="D84" s="3">
        <v>10.879981544217101</v>
      </c>
      <c r="E84" s="3">
        <v>156.129817909369</v>
      </c>
      <c r="F84" s="3">
        <v>0.42840360986176002</v>
      </c>
      <c r="G84" s="3">
        <v>1.3947137603999999</v>
      </c>
      <c r="H84" s="4">
        <v>2.7321582077730502E-16</v>
      </c>
      <c r="I84" s="3">
        <v>214</v>
      </c>
      <c r="J84" s="3">
        <v>0</v>
      </c>
      <c r="K84" s="3">
        <v>861.44663006421695</v>
      </c>
      <c r="L84" s="3">
        <v>2.8900331183314898</v>
      </c>
    </row>
    <row r="85" spans="1:12">
      <c r="A85" s="3">
        <v>24656509</v>
      </c>
      <c r="B85" s="3">
        <v>10.93</v>
      </c>
      <c r="C85" s="3">
        <v>842.971962616822</v>
      </c>
      <c r="D85" s="3">
        <v>6.1046172252522499</v>
      </c>
      <c r="E85" s="3">
        <v>162.887027603419</v>
      </c>
      <c r="F85" s="3">
        <v>0.94248926620692397</v>
      </c>
      <c r="G85" s="3">
        <v>1.3947137603999999</v>
      </c>
      <c r="H85" s="4">
        <v>2.7321582077730502E-16</v>
      </c>
      <c r="I85" s="3">
        <v>214</v>
      </c>
      <c r="J85" s="3">
        <v>0</v>
      </c>
      <c r="K85" s="3">
        <v>904.02381406598704</v>
      </c>
      <c r="L85" s="3">
        <v>3.7899355574271398</v>
      </c>
    </row>
    <row r="86" spans="1:12">
      <c r="A86" s="3">
        <v>24656780</v>
      </c>
      <c r="B86" s="3">
        <v>10.89</v>
      </c>
      <c r="C86" s="3">
        <v>797.53738317756995</v>
      </c>
      <c r="D86" s="3">
        <v>4.1360266880458898</v>
      </c>
      <c r="E86" s="3">
        <v>170.304057892256</v>
      </c>
      <c r="F86" s="3">
        <v>0.22636885633769199</v>
      </c>
      <c r="G86" s="3">
        <v>1.3947137603999999</v>
      </c>
      <c r="H86" s="4">
        <v>2.7321582077730502E-16</v>
      </c>
      <c r="I86" s="3">
        <v>214</v>
      </c>
      <c r="J86" s="3">
        <v>0</v>
      </c>
      <c r="K86" s="3">
        <v>928.58763804227601</v>
      </c>
      <c r="L86" s="3">
        <v>1.7721754119009201</v>
      </c>
    </row>
    <row r="87" spans="1:12">
      <c r="A87" s="3">
        <v>24656607</v>
      </c>
      <c r="B87" s="3">
        <v>10.88</v>
      </c>
      <c r="C87" s="3">
        <v>804.60280373831802</v>
      </c>
      <c r="D87" s="3">
        <v>5.4541803819361103</v>
      </c>
      <c r="E87" s="3">
        <v>146.09605707110899</v>
      </c>
      <c r="F87" s="3">
        <v>0.45345006926377301</v>
      </c>
      <c r="G87" s="3">
        <v>1.39475836733684</v>
      </c>
      <c r="H87" s="4">
        <v>3.0438123792166499E-5</v>
      </c>
      <c r="I87" s="3">
        <v>214</v>
      </c>
      <c r="J87" s="3">
        <v>0</v>
      </c>
      <c r="K87" s="3">
        <v>837.61173386333996</v>
      </c>
      <c r="L87" s="3">
        <v>1.1848810235562</v>
      </c>
    </row>
    <row r="88" spans="1:12">
      <c r="A88" s="3">
        <v>24656387</v>
      </c>
      <c r="B88" s="3">
        <v>10.87</v>
      </c>
      <c r="C88" s="3">
        <v>724.817757009346</v>
      </c>
      <c r="D88" s="3">
        <v>8.8041300641596596</v>
      </c>
      <c r="E88" s="3">
        <v>137.29133301835401</v>
      </c>
      <c r="F88" s="3">
        <v>1.3389931297736599</v>
      </c>
      <c r="G88" s="3">
        <v>1.44297625930665</v>
      </c>
      <c r="H88" s="3">
        <v>4.4134523897621002E-3</v>
      </c>
      <c r="I88" s="3">
        <v>214</v>
      </c>
      <c r="J88" s="3">
        <v>0</v>
      </c>
      <c r="K88" s="3">
        <v>819.24184945120498</v>
      </c>
      <c r="L88" s="3">
        <v>5.0176730390684501</v>
      </c>
    </row>
    <row r="89" spans="1:12">
      <c r="A89" s="3">
        <v>24410464</v>
      </c>
      <c r="B89" s="3">
        <v>10.81</v>
      </c>
      <c r="C89" s="3">
        <v>920.85514018691595</v>
      </c>
      <c r="D89" s="3">
        <v>4.7886789599939901</v>
      </c>
      <c r="E89" s="3">
        <v>192.49528670239101</v>
      </c>
      <c r="F89" s="3">
        <v>0.17097545884288801</v>
      </c>
      <c r="G89" s="3">
        <v>1.3947137603999999</v>
      </c>
      <c r="H89" s="4">
        <v>2.7321582077730502E-16</v>
      </c>
      <c r="I89" s="3">
        <v>214</v>
      </c>
      <c r="J89" s="3">
        <v>0</v>
      </c>
      <c r="K89" s="3">
        <v>1072.77217951851</v>
      </c>
      <c r="L89" s="3">
        <v>1.76765688685559</v>
      </c>
    </row>
    <row r="90" spans="1:12">
      <c r="A90" s="3">
        <v>24410571</v>
      </c>
      <c r="B90" s="3">
        <v>10.8</v>
      </c>
      <c r="C90" s="3">
        <v>845.44392523364502</v>
      </c>
      <c r="D90" s="3">
        <v>11.2123797934245</v>
      </c>
      <c r="E90" s="3">
        <v>172.89527116793701</v>
      </c>
      <c r="F90" s="3">
        <v>1.2233947717470901</v>
      </c>
      <c r="G90" s="3">
        <v>1.3947755214256901</v>
      </c>
      <c r="H90" s="4">
        <v>6.16165552564435E-5</v>
      </c>
      <c r="I90" s="3">
        <v>214</v>
      </c>
      <c r="J90" s="3">
        <v>0</v>
      </c>
      <c r="K90" s="3">
        <v>978.38349478196096</v>
      </c>
      <c r="L90" s="3">
        <v>5.6240779593591901</v>
      </c>
    </row>
    <row r="91" spans="1:12">
      <c r="A91" s="3">
        <v>24656757</v>
      </c>
      <c r="B91" s="3">
        <v>10.8</v>
      </c>
      <c r="C91" s="3">
        <v>951.04205607476604</v>
      </c>
      <c r="D91" s="3">
        <v>4.7915419863391104</v>
      </c>
      <c r="E91" s="3">
        <v>188.63373961947099</v>
      </c>
      <c r="F91" s="3">
        <v>0.35352060192093598</v>
      </c>
      <c r="G91" s="3">
        <v>1.3947137603999999</v>
      </c>
      <c r="H91" s="4">
        <v>2.7321582077730502E-16</v>
      </c>
      <c r="I91" s="3">
        <v>214</v>
      </c>
      <c r="J91" s="3">
        <v>0</v>
      </c>
      <c r="K91" s="3">
        <v>1025.30825880154</v>
      </c>
      <c r="L91" s="3">
        <v>1.07368062050108</v>
      </c>
    </row>
    <row r="92" spans="1:12">
      <c r="A92" s="3">
        <v>24656857</v>
      </c>
      <c r="B92" s="3">
        <v>10.8</v>
      </c>
      <c r="C92" s="3">
        <v>888.93925233644904</v>
      </c>
      <c r="D92" s="3">
        <v>3.5389915055093302</v>
      </c>
      <c r="E92" s="3">
        <v>178.53334813001101</v>
      </c>
      <c r="F92" s="3">
        <v>0.36810426234145399</v>
      </c>
      <c r="G92" s="3">
        <v>1.3947137603999999</v>
      </c>
      <c r="H92" s="4">
        <v>2.7321582077730502E-16</v>
      </c>
      <c r="I92" s="3">
        <v>214</v>
      </c>
      <c r="J92" s="3">
        <v>0</v>
      </c>
      <c r="K92" s="3">
        <v>975.69882731427106</v>
      </c>
      <c r="L92" s="3">
        <v>1.8997710362737501</v>
      </c>
    </row>
    <row r="93" spans="1:12">
      <c r="A93" s="3">
        <v>24410116</v>
      </c>
      <c r="B93" s="3">
        <v>10.74</v>
      </c>
      <c r="C93" s="3">
        <v>921.23831775700899</v>
      </c>
      <c r="D93" s="3">
        <v>13.225741183045701</v>
      </c>
      <c r="E93" s="3">
        <v>162.30940164819199</v>
      </c>
      <c r="F93" s="3">
        <v>0.40739610161549</v>
      </c>
      <c r="G93" s="3">
        <v>1.4083188879020201</v>
      </c>
      <c r="H93" s="3">
        <v>2.0286600453867402E-3</v>
      </c>
      <c r="I93" s="3">
        <v>214</v>
      </c>
      <c r="J93" s="3">
        <v>0</v>
      </c>
      <c r="K93" s="3">
        <v>985.44421956766701</v>
      </c>
      <c r="L93" s="3">
        <v>1.68300513470874</v>
      </c>
    </row>
    <row r="94" spans="1:12">
      <c r="A94" s="3">
        <v>24410133</v>
      </c>
      <c r="B94" s="3">
        <v>10.73</v>
      </c>
      <c r="C94" s="3">
        <v>799.18691588784998</v>
      </c>
      <c r="D94" s="3">
        <v>11.2358338749279</v>
      </c>
      <c r="E94" s="3">
        <v>154.297499651652</v>
      </c>
      <c r="F94" s="3">
        <v>1.1370437780061</v>
      </c>
      <c r="G94" s="3">
        <v>1.39678148351096</v>
      </c>
      <c r="H94" s="3">
        <v>6.8839897832564804E-4</v>
      </c>
      <c r="I94" s="3">
        <v>214</v>
      </c>
      <c r="J94" s="3">
        <v>0</v>
      </c>
      <c r="K94" s="3">
        <v>884.34349568737503</v>
      </c>
      <c r="L94" s="3">
        <v>5.0020806023917803</v>
      </c>
    </row>
    <row r="95" spans="1:12">
      <c r="A95" s="3">
        <v>24410668</v>
      </c>
      <c r="B95" s="3">
        <v>10.72</v>
      </c>
      <c r="C95" s="3">
        <v>1058.11214953271</v>
      </c>
      <c r="D95" s="3">
        <v>9.5223822881962796</v>
      </c>
      <c r="E95" s="3">
        <v>193.17432194879001</v>
      </c>
      <c r="F95" s="3">
        <v>0.251852961409326</v>
      </c>
      <c r="G95" s="3">
        <v>1.3947137603999999</v>
      </c>
      <c r="H95" s="4">
        <v>2.7321582077730502E-16</v>
      </c>
      <c r="I95" s="3">
        <v>214</v>
      </c>
      <c r="J95" s="3">
        <v>0</v>
      </c>
      <c r="K95" s="3">
        <v>1081.14180721862</v>
      </c>
      <c r="L95" s="3">
        <v>1.02453579973801</v>
      </c>
    </row>
    <row r="96" spans="1:12">
      <c r="A96" s="3">
        <v>24656440</v>
      </c>
      <c r="B96" s="3">
        <v>10.71</v>
      </c>
      <c r="C96" s="3">
        <v>976.54672897196303</v>
      </c>
      <c r="D96" s="3">
        <v>12.3620601394577</v>
      </c>
      <c r="E96" s="3">
        <v>189.26115020224401</v>
      </c>
      <c r="F96" s="3">
        <v>0.698704384825659</v>
      </c>
      <c r="G96" s="3">
        <v>1.3947137603999999</v>
      </c>
      <c r="H96" s="4">
        <v>2.7321582077730502E-16</v>
      </c>
      <c r="I96" s="3">
        <v>214</v>
      </c>
      <c r="J96" s="3">
        <v>83</v>
      </c>
      <c r="K96" s="3">
        <v>1124.4398232036301</v>
      </c>
      <c r="L96" s="3">
        <v>2.2244076932476502</v>
      </c>
    </row>
    <row r="97" spans="1:12">
      <c r="A97" s="3">
        <v>24656476</v>
      </c>
      <c r="B97" s="3">
        <v>10.65</v>
      </c>
      <c r="C97" s="3">
        <v>1019.08878504673</v>
      </c>
      <c r="D97" s="3">
        <v>9.2217436653517293</v>
      </c>
      <c r="E97" s="3">
        <v>201.054757938996</v>
      </c>
      <c r="F97" s="3">
        <v>0.28733883174582697</v>
      </c>
      <c r="G97" s="3">
        <v>1.3947137603999999</v>
      </c>
      <c r="H97" s="4">
        <v>2.7321582077730502E-16</v>
      </c>
      <c r="I97" s="3">
        <v>214</v>
      </c>
      <c r="J97" s="3">
        <v>0</v>
      </c>
      <c r="K97" s="3">
        <v>1122.32581520648</v>
      </c>
      <c r="L97" s="3">
        <v>1.30768847984047</v>
      </c>
    </row>
    <row r="98" spans="1:12">
      <c r="A98" s="3">
        <v>24410378</v>
      </c>
      <c r="B98" s="3">
        <v>10.6</v>
      </c>
      <c r="C98" s="3">
        <v>1031.8785046728999</v>
      </c>
      <c r="D98" s="3">
        <v>8.18945310341112</v>
      </c>
      <c r="E98" s="3">
        <v>177.846136487579</v>
      </c>
      <c r="F98" s="3">
        <v>0.24679539528483799</v>
      </c>
      <c r="G98" s="3">
        <v>1.3974241132063301</v>
      </c>
      <c r="H98" s="3">
        <v>7.2269653635704005E-4</v>
      </c>
      <c r="I98" s="3">
        <v>214</v>
      </c>
      <c r="J98" s="3">
        <v>0</v>
      </c>
      <c r="K98" s="3">
        <v>1049.8769696301799</v>
      </c>
      <c r="L98" s="3">
        <v>1.2348564441891201</v>
      </c>
    </row>
    <row r="99" spans="1:12">
      <c r="A99" s="3">
        <v>24410376</v>
      </c>
      <c r="B99" s="3">
        <v>10.55</v>
      </c>
      <c r="C99" s="3">
        <v>1250.2289719626201</v>
      </c>
      <c r="D99" s="3">
        <v>4.8875149104225999</v>
      </c>
      <c r="E99" s="3">
        <v>173.507417100488</v>
      </c>
      <c r="F99" s="3">
        <v>0.22842723306056101</v>
      </c>
      <c r="G99" s="3">
        <v>1.4734520900247601</v>
      </c>
      <c r="H99" s="3">
        <v>1.52670036473688E-3</v>
      </c>
      <c r="I99" s="3">
        <v>214</v>
      </c>
      <c r="J99" s="3">
        <v>0</v>
      </c>
      <c r="K99" s="3">
        <v>1101.19616449625</v>
      </c>
      <c r="L99" s="3">
        <v>0.98646406386999697</v>
      </c>
    </row>
    <row r="100" spans="1:12">
      <c r="A100" s="3">
        <v>24410414</v>
      </c>
      <c r="B100" s="3">
        <v>10.54</v>
      </c>
      <c r="C100" s="3">
        <v>1184.5560747663601</v>
      </c>
      <c r="D100" s="3">
        <v>7.3740995105303897</v>
      </c>
      <c r="E100" s="3">
        <v>216.63587714917199</v>
      </c>
      <c r="F100" s="3">
        <v>0.53114056749448901</v>
      </c>
      <c r="G100" s="3">
        <v>1.3947137603999999</v>
      </c>
      <c r="H100" s="4">
        <v>2.7321582077730502E-16</v>
      </c>
      <c r="I100" s="3">
        <v>214</v>
      </c>
      <c r="J100" s="3">
        <v>0</v>
      </c>
      <c r="K100" s="3">
        <v>1244.83971900699</v>
      </c>
      <c r="L100" s="3">
        <v>3.7247720001059399</v>
      </c>
    </row>
    <row r="101" spans="1:12">
      <c r="A101" s="3">
        <v>24656705</v>
      </c>
      <c r="B101" s="3">
        <v>10.51</v>
      </c>
      <c r="C101" s="3">
        <v>1151.9439252336399</v>
      </c>
      <c r="D101" s="3">
        <v>3.50144189726432</v>
      </c>
      <c r="E101" s="3">
        <v>223.56394608629799</v>
      </c>
      <c r="F101" s="3">
        <v>0.28241291396907098</v>
      </c>
      <c r="G101" s="3">
        <v>1.3947137603999999</v>
      </c>
      <c r="H101" s="4">
        <v>2.7321582077730502E-16</v>
      </c>
      <c r="I101" s="3">
        <v>214</v>
      </c>
      <c r="J101" s="3">
        <v>12</v>
      </c>
      <c r="K101" s="3">
        <v>1273.0498279645101</v>
      </c>
      <c r="L101" s="3">
        <v>1.93752563005349</v>
      </c>
    </row>
    <row r="102" spans="1:12">
      <c r="A102" s="3">
        <v>24410379</v>
      </c>
      <c r="B102" s="3">
        <v>10.49</v>
      </c>
      <c r="C102" s="3">
        <v>1186.78504672897</v>
      </c>
      <c r="D102" s="3">
        <v>7.2132705172734104</v>
      </c>
      <c r="E102" s="3">
        <v>232.51401315827101</v>
      </c>
      <c r="F102" s="3">
        <v>0.81670344092931102</v>
      </c>
      <c r="G102" s="3">
        <v>1.3947137603999999</v>
      </c>
      <c r="H102" s="4">
        <v>2.7321582077730502E-16</v>
      </c>
      <c r="I102" s="3">
        <v>214</v>
      </c>
      <c r="J102" s="3">
        <v>122</v>
      </c>
      <c r="K102" s="3">
        <v>1349.7333598386899</v>
      </c>
      <c r="L102" s="3">
        <v>3.7028948740002998</v>
      </c>
    </row>
    <row r="103" spans="1:12">
      <c r="A103" s="3">
        <v>24656633</v>
      </c>
      <c r="B103" s="3">
        <v>10.47</v>
      </c>
      <c r="C103" s="3">
        <v>1191.65420560748</v>
      </c>
      <c r="D103" s="3">
        <v>4.8691732541784498</v>
      </c>
      <c r="E103" s="3">
        <v>212.92665760944701</v>
      </c>
      <c r="F103" s="3">
        <v>0.71616440782435997</v>
      </c>
      <c r="G103" s="3">
        <v>1.3948245517926601</v>
      </c>
      <c r="H103" s="4">
        <v>6.5183473023768798E-5</v>
      </c>
      <c r="I103" s="3">
        <v>214</v>
      </c>
      <c r="J103" s="3">
        <v>34</v>
      </c>
      <c r="K103" s="3">
        <v>1252.3413023707101</v>
      </c>
      <c r="L103" s="3">
        <v>1.4397250187752699</v>
      </c>
    </row>
    <row r="104" spans="1:12">
      <c r="A104" s="3">
        <v>24410359</v>
      </c>
      <c r="B104" s="3">
        <v>10.4</v>
      </c>
      <c r="C104" s="3">
        <v>1294.1028037383201</v>
      </c>
      <c r="D104" s="3">
        <v>7.8030523766999398</v>
      </c>
      <c r="E104" s="3">
        <v>230.83429107195099</v>
      </c>
      <c r="F104" s="3">
        <v>0.55283285806131999</v>
      </c>
      <c r="G104" s="3">
        <v>1.3950944835823</v>
      </c>
      <c r="H104" s="3">
        <v>2.2774261686756001E-4</v>
      </c>
      <c r="I104" s="3">
        <v>214</v>
      </c>
      <c r="J104" s="3">
        <v>113</v>
      </c>
      <c r="K104" s="3">
        <v>1378.0289905597999</v>
      </c>
      <c r="L104" s="3">
        <v>1.7636344731687199</v>
      </c>
    </row>
    <row r="105" spans="1:12">
      <c r="A105" s="3">
        <v>24410370</v>
      </c>
      <c r="B105" s="3">
        <v>10.31</v>
      </c>
      <c r="C105" s="3">
        <v>1331.30841121495</v>
      </c>
      <c r="D105" s="3">
        <v>7.4649728618639504</v>
      </c>
      <c r="E105" s="3">
        <v>244.668233968355</v>
      </c>
      <c r="F105" s="3">
        <v>0.25552394918711402</v>
      </c>
      <c r="G105" s="3">
        <v>1.3947137603999999</v>
      </c>
      <c r="H105" s="4">
        <v>2.7321582077730502E-16</v>
      </c>
      <c r="I105" s="3">
        <v>214</v>
      </c>
      <c r="J105" s="3">
        <v>9</v>
      </c>
      <c r="K105" s="3">
        <v>1425.7822747075099</v>
      </c>
      <c r="L105" s="3">
        <v>1.3093811868266501</v>
      </c>
    </row>
    <row r="106" spans="1:12">
      <c r="A106" s="3">
        <v>24656636</v>
      </c>
      <c r="B106" s="3">
        <v>10.29</v>
      </c>
      <c r="C106" s="3">
        <v>1395.9626168224299</v>
      </c>
      <c r="D106" s="3">
        <v>8.8254337375718208</v>
      </c>
      <c r="E106" s="3">
        <v>257.68137813208</v>
      </c>
      <c r="F106" s="3">
        <v>1.0170852667105199</v>
      </c>
      <c r="G106" s="3">
        <v>1.3947760301991901</v>
      </c>
      <c r="H106" s="4">
        <v>4.65430536638941E-5</v>
      </c>
      <c r="I106" s="3">
        <v>214</v>
      </c>
      <c r="J106" s="3">
        <v>126</v>
      </c>
      <c r="K106" s="3">
        <v>1501.9439459958</v>
      </c>
      <c r="L106" s="3">
        <v>3.7715726626049899</v>
      </c>
    </row>
    <row r="107" spans="1:12">
      <c r="A107" s="3">
        <v>24656661</v>
      </c>
      <c r="B107" s="3">
        <v>10.28</v>
      </c>
      <c r="C107" s="3">
        <v>1387.48130841121</v>
      </c>
      <c r="D107" s="3">
        <v>10.8448525496679</v>
      </c>
      <c r="E107" s="3">
        <v>250.505687242264</v>
      </c>
      <c r="F107" s="3">
        <v>1.0331617656013199</v>
      </c>
      <c r="G107" s="3">
        <v>1.3947137603999999</v>
      </c>
      <c r="H107" s="4">
        <v>2.7321582077730502E-16</v>
      </c>
      <c r="I107" s="3">
        <v>214</v>
      </c>
      <c r="J107" s="3">
        <v>191</v>
      </c>
      <c r="K107" s="3">
        <v>1419.53756234866</v>
      </c>
      <c r="L107" s="3">
        <v>5.2413986181342702</v>
      </c>
    </row>
    <row r="108" spans="1:12">
      <c r="A108" s="3">
        <v>24410176</v>
      </c>
      <c r="B108" s="3">
        <v>10.27</v>
      </c>
      <c r="C108" s="3">
        <v>1359.0280373831799</v>
      </c>
      <c r="D108" s="3">
        <v>11.381136190143501</v>
      </c>
      <c r="E108" s="3">
        <v>234.20885114696</v>
      </c>
      <c r="F108" s="3">
        <v>1.0136720498676499</v>
      </c>
      <c r="G108" s="3">
        <v>1.3947137603999999</v>
      </c>
      <c r="H108" s="4">
        <v>2.7321582077730502E-16</v>
      </c>
      <c r="I108" s="3">
        <v>214</v>
      </c>
      <c r="J108" s="3">
        <v>129</v>
      </c>
      <c r="K108" s="3">
        <v>1397.7187084657401</v>
      </c>
      <c r="L108" s="3">
        <v>4.0724430386497303</v>
      </c>
    </row>
    <row r="109" spans="1:12">
      <c r="A109" s="3">
        <v>24410203</v>
      </c>
      <c r="B109" s="3">
        <v>10.27</v>
      </c>
      <c r="C109" s="3">
        <v>1335.6448598130801</v>
      </c>
      <c r="D109" s="3">
        <v>6.2548627416225901</v>
      </c>
      <c r="E109" s="3">
        <v>237.96812596190401</v>
      </c>
      <c r="F109" s="3">
        <v>1.0198631683970101</v>
      </c>
      <c r="G109" s="3">
        <v>1.3947239115515699</v>
      </c>
      <c r="H109" s="4">
        <v>9.6953165326945996E-6</v>
      </c>
      <c r="I109" s="3">
        <v>214</v>
      </c>
      <c r="J109" s="3">
        <v>95</v>
      </c>
      <c r="K109" s="3">
        <v>1408.71300216231</v>
      </c>
      <c r="L109" s="3">
        <v>2.9616910823820399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4"/>
  <sheetViews>
    <sheetView topLeftCell="A22" workbookViewId="0">
      <selection activeCell="A40" sqref="A40"/>
    </sheetView>
  </sheetViews>
  <sheetFormatPr defaultRowHeight="15"/>
  <sheetData>
    <row r="1" spans="1:1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/>
      <c r="K1" s="11"/>
      <c r="L1" s="11"/>
    </row>
    <row r="2" spans="1:12">
      <c r="A2" s="11">
        <v>24656250</v>
      </c>
      <c r="B2" s="11">
        <v>11.38</v>
      </c>
      <c r="C2" s="11">
        <v>281.29039812646403</v>
      </c>
      <c r="D2" s="11">
        <v>10.6543798168781</v>
      </c>
      <c r="E2" s="11">
        <v>19.254460705414701</v>
      </c>
      <c r="F2" s="11">
        <v>0.26916287572593001</v>
      </c>
      <c r="G2" s="11">
        <v>2.4206512255524402</v>
      </c>
      <c r="H2" s="11">
        <v>3.9575443911454997E-2</v>
      </c>
      <c r="I2" s="11">
        <v>427</v>
      </c>
      <c r="J2" s="11">
        <v>0</v>
      </c>
      <c r="K2" s="11">
        <v>266.67132772407598</v>
      </c>
      <c r="L2" s="11">
        <v>3.2031190018632199</v>
      </c>
    </row>
    <row r="3" spans="1:12">
      <c r="A3" s="11">
        <v>24410436</v>
      </c>
      <c r="B3" s="11">
        <v>11.33</v>
      </c>
      <c r="C3" s="11">
        <v>266.10677083333297</v>
      </c>
      <c r="D3" s="11">
        <v>14.7281008863427</v>
      </c>
      <c r="E3" s="11">
        <v>19.880234926353602</v>
      </c>
      <c r="F3" s="11">
        <v>0.29144054360402399</v>
      </c>
      <c r="G3" s="11">
        <v>2.3373522505467399</v>
      </c>
      <c r="H3" s="11">
        <v>4.7331609070480701E-2</v>
      </c>
      <c r="I3" s="11">
        <v>384</v>
      </c>
      <c r="J3" s="11">
        <v>0</v>
      </c>
      <c r="K3" s="11">
        <v>268.20424606228897</v>
      </c>
      <c r="L3" s="11">
        <v>3.5223081807160499</v>
      </c>
    </row>
    <row r="4" spans="1:12">
      <c r="A4" s="11">
        <v>24409990</v>
      </c>
      <c r="B4" s="11">
        <v>11.29</v>
      </c>
      <c r="C4" s="11">
        <v>344.42307692307702</v>
      </c>
      <c r="D4" s="11">
        <v>24.203817998572202</v>
      </c>
      <c r="E4" s="11">
        <v>15.9756622697496</v>
      </c>
      <c r="F4" s="11">
        <v>0.34130140306885898</v>
      </c>
      <c r="G4" s="11">
        <v>2.8392820583594198</v>
      </c>
      <c r="H4" s="11">
        <v>8.1207581552215302E-2</v>
      </c>
      <c r="I4" s="11">
        <v>286</v>
      </c>
      <c r="J4" s="11">
        <v>0</v>
      </c>
      <c r="K4" s="11">
        <v>222.81963914058599</v>
      </c>
      <c r="L4" s="11">
        <v>3.4699887708708999</v>
      </c>
    </row>
    <row r="5" spans="1:12">
      <c r="A5" s="11">
        <v>24656697</v>
      </c>
      <c r="B5" s="11">
        <v>11.25</v>
      </c>
      <c r="C5" s="11">
        <v>312.889784946237</v>
      </c>
      <c r="D5" s="11">
        <v>19.0552945302029</v>
      </c>
      <c r="E5" s="11">
        <v>18.171506563603401</v>
      </c>
      <c r="F5" s="11">
        <v>0.29518574528880998</v>
      </c>
      <c r="G5" s="11">
        <v>2.4701646486244502</v>
      </c>
      <c r="H5" s="11">
        <v>5.4365467101875398E-2</v>
      </c>
      <c r="I5" s="11">
        <v>372</v>
      </c>
      <c r="J5" s="11">
        <v>0</v>
      </c>
      <c r="K5" s="11">
        <v>250.93593634989099</v>
      </c>
      <c r="L5" s="11">
        <v>3.7347588693535401</v>
      </c>
    </row>
    <row r="6" spans="1:12">
      <c r="A6" s="11">
        <v>24410279</v>
      </c>
      <c r="B6" s="11">
        <v>11.22</v>
      </c>
      <c r="C6" s="11">
        <v>262.17232375979103</v>
      </c>
      <c r="D6" s="11">
        <v>13.784423784176401</v>
      </c>
      <c r="E6" s="11">
        <v>20.275672532828299</v>
      </c>
      <c r="F6" s="11">
        <v>0.297949905028011</v>
      </c>
      <c r="G6" s="11">
        <v>2.2825356399913499</v>
      </c>
      <c r="H6" s="11">
        <v>4.0804434651460303E-2</v>
      </c>
      <c r="I6" s="11">
        <v>383</v>
      </c>
      <c r="J6" s="11">
        <v>0</v>
      </c>
      <c r="K6" s="11">
        <v>271.79882074051699</v>
      </c>
      <c r="L6" s="11">
        <v>3.4414802129667899</v>
      </c>
    </row>
    <row r="7" spans="1:12">
      <c r="A7" s="11">
        <v>24656628</v>
      </c>
      <c r="B7" s="11">
        <v>11.12</v>
      </c>
      <c r="C7" s="11">
        <v>344.17322834645699</v>
      </c>
      <c r="D7" s="11">
        <v>13.9231531411414</v>
      </c>
      <c r="E7" s="11">
        <v>17.937849926555</v>
      </c>
      <c r="F7" s="11">
        <v>0.26013690996632299</v>
      </c>
      <c r="G7" s="11">
        <v>2.6144512457214901</v>
      </c>
      <c r="H7" s="11">
        <v>5.3342878955527903E-2</v>
      </c>
      <c r="I7" s="11">
        <v>381</v>
      </c>
      <c r="J7" s="11">
        <v>0</v>
      </c>
      <c r="K7" s="11">
        <v>254.122840092763</v>
      </c>
      <c r="L7" s="11">
        <v>3.3545334363500898</v>
      </c>
    </row>
    <row r="8" spans="1:12">
      <c r="A8" s="11">
        <v>24410501</v>
      </c>
      <c r="B8" s="11">
        <v>11.11</v>
      </c>
      <c r="C8" s="11">
        <v>402.69624573378798</v>
      </c>
      <c r="D8" s="11">
        <v>30.9289419067354</v>
      </c>
      <c r="E8" s="11">
        <v>16.030645038784801</v>
      </c>
      <c r="F8" s="11">
        <v>0.31054526566417801</v>
      </c>
      <c r="G8" s="11">
        <v>2.7925405914155199</v>
      </c>
      <c r="H8" s="11">
        <v>7.4098844258082303E-2</v>
      </c>
      <c r="I8" s="11">
        <v>293</v>
      </c>
      <c r="J8" s="11">
        <v>0</v>
      </c>
      <c r="K8" s="11">
        <v>223.37499697670799</v>
      </c>
      <c r="L8" s="11">
        <v>3.5717849776400499</v>
      </c>
    </row>
    <row r="9" spans="1:12">
      <c r="A9" s="11">
        <v>24656481</v>
      </c>
      <c r="B9" s="11">
        <v>11.06</v>
      </c>
      <c r="C9" s="11">
        <v>316.52051835853098</v>
      </c>
      <c r="D9" s="11">
        <v>9.8209738704076006</v>
      </c>
      <c r="E9" s="11">
        <v>23.112491696643701</v>
      </c>
      <c r="F9" s="11">
        <v>0.32939337686513598</v>
      </c>
      <c r="G9" s="11">
        <v>2.2634371050943098</v>
      </c>
      <c r="H9" s="11">
        <v>3.0862831020452602E-2</v>
      </c>
      <c r="I9" s="11">
        <v>463</v>
      </c>
      <c r="J9" s="11">
        <v>0</v>
      </c>
      <c r="K9" s="11">
        <v>314.45174286227302</v>
      </c>
      <c r="L9" s="11">
        <v>3.9278171329546101</v>
      </c>
    </row>
    <row r="10" spans="1:12">
      <c r="A10" s="11">
        <v>24409969</v>
      </c>
      <c r="B10" s="11">
        <v>11.05</v>
      </c>
      <c r="C10" s="11">
        <v>338.89263803681001</v>
      </c>
      <c r="D10" s="11">
        <v>18.092294787088498</v>
      </c>
      <c r="E10" s="11">
        <v>16.055915838962299</v>
      </c>
      <c r="F10" s="11">
        <v>0.24933980854721799</v>
      </c>
      <c r="G10" s="11">
        <v>2.6946929448255998</v>
      </c>
      <c r="H10" s="11">
        <v>5.4599678351534897E-2</v>
      </c>
      <c r="I10" s="11">
        <v>326</v>
      </c>
      <c r="J10" s="11">
        <v>0</v>
      </c>
      <c r="K10" s="11">
        <v>231.01038874064301</v>
      </c>
      <c r="L10" s="11">
        <v>3.5781351530215302</v>
      </c>
    </row>
    <row r="11" spans="1:12">
      <c r="A11" s="11">
        <v>24410083</v>
      </c>
      <c r="B11" s="11">
        <v>11.04</v>
      </c>
      <c r="C11" s="11">
        <v>422.54803493449799</v>
      </c>
      <c r="D11" s="11">
        <v>16.159238253311599</v>
      </c>
      <c r="E11" s="11">
        <v>22.307666540654498</v>
      </c>
      <c r="F11" s="11">
        <v>0.30118798687586701</v>
      </c>
      <c r="G11" s="11">
        <v>2.4802410809147202</v>
      </c>
      <c r="H11" s="11">
        <v>4.2535302783400598E-2</v>
      </c>
      <c r="I11" s="11">
        <v>458</v>
      </c>
      <c r="J11" s="11">
        <v>0</v>
      </c>
      <c r="K11" s="11">
        <v>314.45954527845902</v>
      </c>
      <c r="L11" s="11">
        <v>4.0647581426123098</v>
      </c>
    </row>
    <row r="12" spans="1:12">
      <c r="A12" s="11">
        <v>24410263</v>
      </c>
      <c r="B12" s="11">
        <v>11.02</v>
      </c>
      <c r="C12" s="11">
        <v>343.14163090128801</v>
      </c>
      <c r="D12" s="11">
        <v>9.7214300035107897</v>
      </c>
      <c r="E12" s="11">
        <v>21.920983508547899</v>
      </c>
      <c r="F12" s="11">
        <v>0.278854791207088</v>
      </c>
      <c r="G12" s="11">
        <v>2.3900523914907499</v>
      </c>
      <c r="H12" s="11">
        <v>3.0310919760255101E-2</v>
      </c>
      <c r="I12" s="11">
        <v>466</v>
      </c>
      <c r="J12" s="11">
        <v>0</v>
      </c>
      <c r="K12" s="11">
        <v>310.83352530400299</v>
      </c>
      <c r="L12" s="11">
        <v>3.39820575718749</v>
      </c>
    </row>
    <row r="13" spans="1:12">
      <c r="A13" s="11">
        <v>24410627</v>
      </c>
      <c r="B13" s="11">
        <v>11.02</v>
      </c>
      <c r="C13" s="11">
        <v>319.82731958762901</v>
      </c>
      <c r="D13" s="11">
        <v>10.7041458003625</v>
      </c>
      <c r="E13" s="11">
        <v>20.984767903328599</v>
      </c>
      <c r="F13" s="11">
        <v>0.32703524040865101</v>
      </c>
      <c r="G13" s="11">
        <v>2.4071771324038602</v>
      </c>
      <c r="H13" s="11">
        <v>3.6863898237117901E-2</v>
      </c>
      <c r="I13" s="11">
        <v>388</v>
      </c>
      <c r="J13" s="11">
        <v>0</v>
      </c>
      <c r="K13" s="11">
        <v>295.60381178978901</v>
      </c>
      <c r="L13" s="11">
        <v>4.1130547128667301</v>
      </c>
    </row>
    <row r="14" spans="1:12">
      <c r="A14" s="11">
        <v>24656771</v>
      </c>
      <c r="B14" s="11">
        <v>11.02</v>
      </c>
      <c r="C14" s="11">
        <v>379.33186813186802</v>
      </c>
      <c r="D14" s="11">
        <v>14.469295305705099</v>
      </c>
      <c r="E14" s="11">
        <v>22.146496370813701</v>
      </c>
      <c r="F14" s="11">
        <v>0.32013385889949098</v>
      </c>
      <c r="G14" s="11">
        <v>2.4209150546134199</v>
      </c>
      <c r="H14" s="11">
        <v>4.1158141536072501E-2</v>
      </c>
      <c r="I14" s="11">
        <v>455</v>
      </c>
      <c r="J14" s="11">
        <v>0</v>
      </c>
      <c r="K14" s="11">
        <v>309.553662788895</v>
      </c>
      <c r="L14" s="11">
        <v>3.8138430375516399</v>
      </c>
    </row>
    <row r="15" spans="1:12">
      <c r="A15" s="11">
        <v>24656511</v>
      </c>
      <c r="B15" s="11">
        <v>11.01</v>
      </c>
      <c r="C15" s="11">
        <v>327.35574837310202</v>
      </c>
      <c r="D15" s="11">
        <v>10.2631213443572</v>
      </c>
      <c r="E15" s="11">
        <v>22.939634373269001</v>
      </c>
      <c r="F15" s="11">
        <v>0.27758201561998203</v>
      </c>
      <c r="G15" s="11">
        <v>2.3081850091833802</v>
      </c>
      <c r="H15" s="11">
        <v>2.3470520970093299E-2</v>
      </c>
      <c r="I15" s="11">
        <v>461</v>
      </c>
      <c r="J15" s="11">
        <v>0</v>
      </c>
      <c r="K15" s="11">
        <v>326.46010530267898</v>
      </c>
      <c r="L15" s="11">
        <v>3.5345265705234099</v>
      </c>
    </row>
    <row r="16" spans="1:12">
      <c r="A16" s="11">
        <v>24410554</v>
      </c>
      <c r="B16" s="11">
        <v>10.97</v>
      </c>
      <c r="C16" s="11">
        <v>334.615879828326</v>
      </c>
      <c r="D16" s="11">
        <v>9.4577503857365599</v>
      </c>
      <c r="E16" s="11">
        <v>24.368255444334899</v>
      </c>
      <c r="F16" s="11">
        <v>0.326688002021994</v>
      </c>
      <c r="G16" s="11">
        <v>2.2600484139950199</v>
      </c>
      <c r="H16" s="11">
        <v>2.7508649252858699E-2</v>
      </c>
      <c r="I16" s="11">
        <v>466</v>
      </c>
      <c r="J16" s="11">
        <v>0</v>
      </c>
      <c r="K16" s="11">
        <v>335.79884559252798</v>
      </c>
      <c r="L16" s="11">
        <v>3.7510790925062101</v>
      </c>
    </row>
    <row r="17" spans="1:12">
      <c r="A17" s="11">
        <v>24656509</v>
      </c>
      <c r="B17" s="11">
        <v>10.93</v>
      </c>
      <c r="C17" s="11">
        <v>354.75206611570201</v>
      </c>
      <c r="D17" s="11">
        <v>6.9131491180570599</v>
      </c>
      <c r="E17" s="11">
        <v>25.514848823092802</v>
      </c>
      <c r="F17" s="11">
        <v>0.30556311536507202</v>
      </c>
      <c r="G17" s="11">
        <v>2.29028710975884</v>
      </c>
      <c r="H17" s="11">
        <v>2.41041715041155E-2</v>
      </c>
      <c r="I17" s="11">
        <v>484</v>
      </c>
      <c r="J17" s="11">
        <v>0</v>
      </c>
      <c r="K17" s="11">
        <v>360.69303990845901</v>
      </c>
      <c r="L17" s="11">
        <v>3.89509227908774</v>
      </c>
    </row>
    <row r="18" spans="1:12">
      <c r="A18" s="11">
        <v>24656387</v>
      </c>
      <c r="B18" s="11">
        <v>10.87</v>
      </c>
      <c r="C18" s="11">
        <v>364.05443548387098</v>
      </c>
      <c r="D18" s="11">
        <v>7.2191281811696397</v>
      </c>
      <c r="E18" s="11">
        <v>28.3135823164925</v>
      </c>
      <c r="F18" s="11">
        <v>0.31720727759786699</v>
      </c>
      <c r="G18" s="11">
        <v>2.1753137395235602</v>
      </c>
      <c r="H18" s="11">
        <v>2.0559694612893399E-2</v>
      </c>
      <c r="I18" s="11">
        <v>496</v>
      </c>
      <c r="J18" s="11">
        <v>0</v>
      </c>
      <c r="K18" s="11">
        <v>390.25625242437701</v>
      </c>
      <c r="L18" s="11">
        <v>3.7806009256148698</v>
      </c>
    </row>
    <row r="19" spans="1:12">
      <c r="A19" s="11">
        <v>24410350</v>
      </c>
      <c r="B19" s="11">
        <v>10.86</v>
      </c>
      <c r="C19" s="11">
        <v>650.029914529915</v>
      </c>
      <c r="D19" s="11">
        <v>5.9975840938438001</v>
      </c>
      <c r="E19" s="11">
        <v>48.087537055274801</v>
      </c>
      <c r="F19" s="11">
        <v>0.45406031577733802</v>
      </c>
      <c r="G19" s="11">
        <v>2.1736208634062701</v>
      </c>
      <c r="H19" s="11">
        <v>1.3541477702206799E-2</v>
      </c>
      <c r="I19" s="11">
        <v>468</v>
      </c>
      <c r="J19" s="11">
        <v>0</v>
      </c>
      <c r="K19" s="11">
        <v>674.95643751176397</v>
      </c>
      <c r="L19" s="11">
        <v>4.79840250310881</v>
      </c>
    </row>
    <row r="20" spans="1:12">
      <c r="A20" s="11">
        <v>24410464</v>
      </c>
      <c r="B20" s="11">
        <v>10.81</v>
      </c>
      <c r="C20" s="11">
        <v>362.87056367432098</v>
      </c>
      <c r="D20" s="11">
        <v>8.53442633024709</v>
      </c>
      <c r="E20" s="11">
        <v>24.529242450333999</v>
      </c>
      <c r="F20" s="11">
        <v>0.31175959034934703</v>
      </c>
      <c r="G20" s="11">
        <v>2.3878071403580199</v>
      </c>
      <c r="H20" s="11">
        <v>3.10214547904363E-2</v>
      </c>
      <c r="I20" s="11">
        <v>479</v>
      </c>
      <c r="J20" s="11">
        <v>0</v>
      </c>
      <c r="K20" s="11">
        <v>351.98889786790801</v>
      </c>
      <c r="L20" s="11">
        <v>4.0681476946216097</v>
      </c>
    </row>
    <row r="21" spans="1:12">
      <c r="A21" s="11">
        <v>24410571</v>
      </c>
      <c r="B21" s="11">
        <v>10.8</v>
      </c>
      <c r="C21" s="11">
        <v>442.28658536585402</v>
      </c>
      <c r="D21" s="11">
        <v>9.6501240942180093</v>
      </c>
      <c r="E21" s="11">
        <v>26.609145450112301</v>
      </c>
      <c r="F21" s="11">
        <v>0.35644123521858401</v>
      </c>
      <c r="G21" s="11">
        <v>2.3645898362212798</v>
      </c>
      <c r="H21" s="11">
        <v>2.6788629002446499E-2</v>
      </c>
      <c r="I21" s="11">
        <v>492</v>
      </c>
      <c r="J21" s="11">
        <v>0</v>
      </c>
      <c r="K21" s="11">
        <v>378.84571672220602</v>
      </c>
      <c r="L21" s="11">
        <v>4.36136178838672</v>
      </c>
    </row>
    <row r="22" spans="1:12">
      <c r="A22" s="11">
        <v>24656757</v>
      </c>
      <c r="B22" s="11">
        <v>10.8</v>
      </c>
      <c r="C22" s="11">
        <v>442.61924686192498</v>
      </c>
      <c r="D22" s="11">
        <v>8.5017004774794707</v>
      </c>
      <c r="E22" s="11">
        <v>25.9491878653848</v>
      </c>
      <c r="F22" s="11">
        <v>0.32282759394997801</v>
      </c>
      <c r="G22" s="11">
        <v>2.33018529398149</v>
      </c>
      <c r="H22" s="11">
        <v>2.50050732204362E-2</v>
      </c>
      <c r="I22" s="11">
        <v>478</v>
      </c>
      <c r="J22" s="11">
        <v>0</v>
      </c>
      <c r="K22" s="11">
        <v>368.721130162544</v>
      </c>
      <c r="L22" s="11">
        <v>4.0041012323068603</v>
      </c>
    </row>
    <row r="23" spans="1:12">
      <c r="A23" s="11">
        <v>24410116</v>
      </c>
      <c r="B23" s="11">
        <v>10.74</v>
      </c>
      <c r="C23" s="11">
        <v>491.666011787819</v>
      </c>
      <c r="D23" s="11">
        <v>6.4099431523194399</v>
      </c>
      <c r="E23" s="11">
        <v>31.140085714080101</v>
      </c>
      <c r="F23" s="11">
        <v>0.34511440833121398</v>
      </c>
      <c r="G23" s="11">
        <v>2.3417365809206898</v>
      </c>
      <c r="H23" s="11">
        <v>1.6164078394304102E-2</v>
      </c>
      <c r="I23" s="11">
        <v>509</v>
      </c>
      <c r="J23" s="11">
        <v>0</v>
      </c>
      <c r="K23" s="11">
        <v>456.44003780134801</v>
      </c>
      <c r="L23" s="11">
        <v>4.3846120530444503</v>
      </c>
    </row>
    <row r="24" spans="1:12">
      <c r="A24" s="11">
        <v>24410133</v>
      </c>
      <c r="B24" s="11">
        <v>10.73</v>
      </c>
      <c r="C24" s="11">
        <v>443.17365269461101</v>
      </c>
      <c r="D24" s="11">
        <v>9.4842280361014808</v>
      </c>
      <c r="E24" s="11">
        <v>29.760996442644199</v>
      </c>
      <c r="F24" s="11">
        <v>0.29424257241092</v>
      </c>
      <c r="G24" s="11">
        <v>2.2197580789924798</v>
      </c>
      <c r="H24" s="11">
        <v>2.0625474049247802E-2</v>
      </c>
      <c r="I24" s="11">
        <v>501</v>
      </c>
      <c r="J24" s="11">
        <v>0</v>
      </c>
      <c r="K24" s="11">
        <v>417.52826114933299</v>
      </c>
      <c r="L24" s="11">
        <v>3.62242243371854</v>
      </c>
    </row>
    <row r="25" spans="1:12">
      <c r="A25" s="11">
        <v>24656440</v>
      </c>
      <c r="B25" s="11">
        <v>10.71</v>
      </c>
      <c r="C25" s="11">
        <v>411.56916996047403</v>
      </c>
      <c r="D25" s="11">
        <v>7.72197084649041</v>
      </c>
      <c r="E25" s="11">
        <v>32.315590141349901</v>
      </c>
      <c r="F25" s="11">
        <v>0.37691484439376099</v>
      </c>
      <c r="G25" s="11">
        <v>2.1715768494576002</v>
      </c>
      <c r="H25" s="11">
        <v>1.9324144544950999E-2</v>
      </c>
      <c r="I25" s="11">
        <v>506</v>
      </c>
      <c r="J25" s="11">
        <v>0</v>
      </c>
      <c r="K25" s="11">
        <v>442.32138361850201</v>
      </c>
      <c r="L25" s="11">
        <v>4.0515898316572496</v>
      </c>
    </row>
    <row r="26" spans="1:12">
      <c r="A26" s="11">
        <v>24656476</v>
      </c>
      <c r="B26" s="11">
        <v>10.65</v>
      </c>
      <c r="C26" s="11">
        <v>430.12770137524598</v>
      </c>
      <c r="D26" s="11">
        <v>7.1934524317683897</v>
      </c>
      <c r="E26" s="11">
        <v>34.635034735040598</v>
      </c>
      <c r="F26" s="11">
        <v>0.39284412561259002</v>
      </c>
      <c r="G26" s="11">
        <v>2.0945328078396401</v>
      </c>
      <c r="H26" s="11">
        <v>1.7780619125157899E-2</v>
      </c>
      <c r="I26" s="11">
        <v>509</v>
      </c>
      <c r="J26" s="11">
        <v>0</v>
      </c>
      <c r="K26" s="11">
        <v>464.50160989797098</v>
      </c>
      <c r="L26" s="11">
        <v>4.4059967407711396</v>
      </c>
    </row>
    <row r="27" spans="1:12">
      <c r="A27" s="11">
        <v>24410378</v>
      </c>
      <c r="B27" s="11">
        <v>10.6</v>
      </c>
      <c r="C27" s="11">
        <v>527.286282306163</v>
      </c>
      <c r="D27" s="11">
        <v>7.9562159215622703</v>
      </c>
      <c r="E27" s="11">
        <v>31.1609750544363</v>
      </c>
      <c r="F27" s="11">
        <v>0.35157208377570098</v>
      </c>
      <c r="G27" s="11">
        <v>2.3077214841113198</v>
      </c>
      <c r="H27" s="11">
        <v>2.01858465281133E-2</v>
      </c>
      <c r="I27" s="11">
        <v>503</v>
      </c>
      <c r="J27" s="11">
        <v>0</v>
      </c>
      <c r="K27" s="11">
        <v>445.048429193007</v>
      </c>
      <c r="L27" s="11">
        <v>4.1625208257100104</v>
      </c>
    </row>
    <row r="28" spans="1:12">
      <c r="A28" s="11">
        <v>24410376</v>
      </c>
      <c r="B28" s="11">
        <v>10.55</v>
      </c>
      <c r="C28" s="11">
        <v>541.95315682281102</v>
      </c>
      <c r="D28" s="11">
        <v>6.4839183716853004</v>
      </c>
      <c r="E28" s="11">
        <v>36.473216955614099</v>
      </c>
      <c r="F28" s="11">
        <v>0.34286994959538603</v>
      </c>
      <c r="G28" s="11">
        <v>2.2281956859082501</v>
      </c>
      <c r="H28" s="11">
        <v>1.5406654667858399E-2</v>
      </c>
      <c r="I28" s="11">
        <v>491</v>
      </c>
      <c r="J28" s="11">
        <v>0</v>
      </c>
      <c r="K28" s="11">
        <v>519.34226014734702</v>
      </c>
      <c r="L28" s="11">
        <v>4.0624815371496998</v>
      </c>
    </row>
    <row r="29" spans="1:12">
      <c r="A29" s="11">
        <v>24410414</v>
      </c>
      <c r="B29" s="11">
        <v>10.54</v>
      </c>
      <c r="C29" s="11">
        <v>553.40674603174602</v>
      </c>
      <c r="D29" s="11">
        <v>7.7174540576492401</v>
      </c>
      <c r="E29" s="11">
        <v>36.678914092512997</v>
      </c>
      <c r="F29" s="11">
        <v>0.33060937176851302</v>
      </c>
      <c r="G29" s="11">
        <v>2.2430618870613102</v>
      </c>
      <c r="H29" s="11">
        <v>1.42218286767103E-2</v>
      </c>
      <c r="I29" s="11">
        <v>504</v>
      </c>
      <c r="J29" s="11">
        <v>0</v>
      </c>
      <c r="K29" s="11">
        <v>526.72293674132197</v>
      </c>
      <c r="L29" s="11">
        <v>3.98971228674908</v>
      </c>
    </row>
    <row r="30" spans="1:12">
      <c r="A30" s="11">
        <v>24656705</v>
      </c>
      <c r="B30" s="11">
        <v>10.51</v>
      </c>
      <c r="C30" s="11">
        <v>595.10756972111596</v>
      </c>
      <c r="D30" s="11">
        <v>7.8540277424186797</v>
      </c>
      <c r="E30" s="11">
        <v>39.315136035968798</v>
      </c>
      <c r="F30" s="11">
        <v>0.328653575251042</v>
      </c>
      <c r="G30" s="11">
        <v>2.20815545951407</v>
      </c>
      <c r="H30" s="11">
        <v>1.25307307813169E-2</v>
      </c>
      <c r="I30" s="11">
        <v>502</v>
      </c>
      <c r="J30" s="11">
        <v>0</v>
      </c>
      <c r="K30" s="11">
        <v>560.84393001612602</v>
      </c>
      <c r="L30" s="11">
        <v>3.8791492593486301</v>
      </c>
    </row>
    <row r="31" spans="1:12">
      <c r="A31" s="11">
        <v>24410379</v>
      </c>
      <c r="B31" s="11">
        <v>10.49</v>
      </c>
      <c r="C31" s="11">
        <v>597.17554240631205</v>
      </c>
      <c r="D31" s="11">
        <v>6.8396273626239203</v>
      </c>
      <c r="E31" s="11">
        <v>45.808605627126703</v>
      </c>
      <c r="F31" s="11">
        <v>0.48691998461346397</v>
      </c>
      <c r="G31" s="11">
        <v>2.1159779627762401</v>
      </c>
      <c r="H31" s="11">
        <v>1.43290978313537E-2</v>
      </c>
      <c r="I31" s="11">
        <v>507</v>
      </c>
      <c r="J31" s="11">
        <v>0</v>
      </c>
      <c r="K31" s="11">
        <v>626.10939227182405</v>
      </c>
      <c r="L31" s="11">
        <v>5.1999442394742301</v>
      </c>
    </row>
    <row r="32" spans="1:12">
      <c r="A32" s="11">
        <v>24656633</v>
      </c>
      <c r="B32" s="11">
        <v>10.47</v>
      </c>
      <c r="C32" s="11">
        <v>526.66467065868301</v>
      </c>
      <c r="D32" s="11">
        <v>8.4454788438915998</v>
      </c>
      <c r="E32" s="11">
        <v>35.956233703135901</v>
      </c>
      <c r="F32" s="11">
        <v>0.35580614310770797</v>
      </c>
      <c r="G32" s="11">
        <v>2.18237565125819</v>
      </c>
      <c r="H32" s="11">
        <v>1.4139660760040799E-2</v>
      </c>
      <c r="I32" s="11">
        <v>501</v>
      </c>
      <c r="J32" s="11">
        <v>0</v>
      </c>
      <c r="K32" s="11">
        <v>505.492907234607</v>
      </c>
      <c r="L32" s="11">
        <v>4.2429013317256903</v>
      </c>
    </row>
    <row r="33" spans="1:12">
      <c r="A33" s="11">
        <v>24656276</v>
      </c>
      <c r="B33" s="11">
        <v>10.4</v>
      </c>
      <c r="C33" s="11">
        <v>637.78131212723702</v>
      </c>
      <c r="D33" s="11">
        <v>7.4887634430300603</v>
      </c>
      <c r="E33" s="11">
        <v>43.970634642817998</v>
      </c>
      <c r="F33" s="11">
        <v>0.374185240895132</v>
      </c>
      <c r="G33" s="11">
        <v>2.2298496898165201</v>
      </c>
      <c r="H33" s="11">
        <v>1.30474215977361E-2</v>
      </c>
      <c r="I33" s="11">
        <v>503</v>
      </c>
      <c r="J33" s="11">
        <v>0</v>
      </c>
      <c r="K33" s="11">
        <v>629.77069628529</v>
      </c>
      <c r="L33" s="11">
        <v>4.3055597022718697</v>
      </c>
    </row>
    <row r="34" spans="1:12">
      <c r="A34" s="11">
        <v>24410370</v>
      </c>
      <c r="B34" s="11">
        <v>10.31</v>
      </c>
      <c r="C34" s="11">
        <v>608.18375241779495</v>
      </c>
      <c r="D34" s="11">
        <v>7.5436724538345299</v>
      </c>
      <c r="E34" s="11">
        <v>47.216065255983999</v>
      </c>
      <c r="F34" s="11">
        <v>0.47605504142897698</v>
      </c>
      <c r="G34" s="11">
        <v>2.12083936955736</v>
      </c>
      <c r="H34" s="11">
        <v>1.37165451083419E-2</v>
      </c>
      <c r="I34" s="11">
        <v>517</v>
      </c>
      <c r="J34" s="11">
        <v>0</v>
      </c>
      <c r="K34" s="11">
        <v>648.85018244973605</v>
      </c>
      <c r="L34" s="11">
        <v>5.32725040981975</v>
      </c>
    </row>
    <row r="35" spans="1:12">
      <c r="A35" s="11">
        <v>24656636</v>
      </c>
      <c r="B35" s="11">
        <v>10.29</v>
      </c>
      <c r="C35" s="11">
        <v>673.78698224852099</v>
      </c>
      <c r="D35" s="11">
        <v>7.7343545610395701</v>
      </c>
      <c r="E35" s="11">
        <v>53.304313441214397</v>
      </c>
      <c r="F35" s="11">
        <v>0.41827029818067801</v>
      </c>
      <c r="G35" s="11">
        <v>2.0782220844489299</v>
      </c>
      <c r="H35" s="11">
        <v>1.0745645278227399E-2</v>
      </c>
      <c r="I35" s="11">
        <v>507</v>
      </c>
      <c r="J35" s="11">
        <v>0</v>
      </c>
      <c r="K35" s="11">
        <v>731.04776607994597</v>
      </c>
      <c r="L35" s="11">
        <v>4.7806644329859402</v>
      </c>
    </row>
    <row r="36" spans="1:12">
      <c r="A36" s="11">
        <v>24656661</v>
      </c>
      <c r="B36" s="11">
        <v>10.28</v>
      </c>
      <c r="C36" s="11">
        <v>736.93992248062</v>
      </c>
      <c r="D36" s="11">
        <v>7.6787981634817699</v>
      </c>
      <c r="E36" s="11">
        <v>52.604660753858802</v>
      </c>
      <c r="F36" s="11">
        <v>0.44020884220697098</v>
      </c>
      <c r="G36" s="11">
        <v>2.1318498433024602</v>
      </c>
      <c r="H36" s="11">
        <v>1.02702700858329E-2</v>
      </c>
      <c r="I36" s="11">
        <v>516</v>
      </c>
      <c r="J36" s="11">
        <v>0</v>
      </c>
      <c r="K36" s="11">
        <v>735.63072772420298</v>
      </c>
      <c r="L36" s="11">
        <v>5.1244080479017198</v>
      </c>
    </row>
    <row r="37" spans="1:12">
      <c r="A37" s="11">
        <v>24410176</v>
      </c>
      <c r="B37" s="11">
        <v>10.27</v>
      </c>
      <c r="C37" s="11">
        <v>694.19921875</v>
      </c>
      <c r="D37" s="11">
        <v>6.5071511705376697</v>
      </c>
      <c r="E37" s="11">
        <v>48.512158676746097</v>
      </c>
      <c r="F37" s="11">
        <v>0.44139333681787601</v>
      </c>
      <c r="G37" s="11">
        <v>2.0862005811557398</v>
      </c>
      <c r="H37" s="11">
        <v>1.2441844547544399E-2</v>
      </c>
      <c r="I37" s="11">
        <v>512</v>
      </c>
      <c r="J37" s="11">
        <v>0</v>
      </c>
      <c r="K37" s="11">
        <v>661.510884148944</v>
      </c>
      <c r="L37" s="11">
        <v>4.77381459173764</v>
      </c>
    </row>
    <row r="38" spans="1:12">
      <c r="A38" s="11">
        <v>24410203</v>
      </c>
      <c r="B38" s="11">
        <v>10.27</v>
      </c>
      <c r="C38" s="11">
        <v>696.43859649122805</v>
      </c>
      <c r="D38" s="11">
        <v>6.5847977210028796</v>
      </c>
      <c r="E38" s="11">
        <v>45.207736775062102</v>
      </c>
      <c r="F38" s="11">
        <v>0.41118310626642701</v>
      </c>
      <c r="G38" s="11">
        <v>2.2226947558499202</v>
      </c>
      <c r="H38" s="11">
        <v>1.26449852683402E-2</v>
      </c>
      <c r="I38" s="11">
        <v>513</v>
      </c>
      <c r="J38" s="11">
        <v>0</v>
      </c>
      <c r="K38" s="11">
        <v>646.83237745005397</v>
      </c>
      <c r="L38" s="11">
        <v>4.9044085392550896</v>
      </c>
    </row>
    <row r="39" spans="1:12">
      <c r="A39" s="11">
        <v>24410056</v>
      </c>
      <c r="B39" s="11">
        <v>10.26</v>
      </c>
      <c r="C39" s="11">
        <v>722.61904761904805</v>
      </c>
      <c r="D39" s="11">
        <v>7.7285540631474801</v>
      </c>
      <c r="E39" s="11">
        <v>45.745728781744198</v>
      </c>
      <c r="F39" s="11">
        <v>0.40285356153562002</v>
      </c>
      <c r="G39" s="11">
        <v>2.28282731391967</v>
      </c>
      <c r="H39" s="11">
        <v>1.25727027006127E-2</v>
      </c>
      <c r="I39" s="11">
        <v>504</v>
      </c>
      <c r="J39" s="11">
        <v>0</v>
      </c>
      <c r="K39" s="11">
        <v>667.56843729497496</v>
      </c>
      <c r="L39" s="11">
        <v>4.9899975098116496</v>
      </c>
    </row>
    <row r="40" spans="1:12">
      <c r="A40" s="11">
        <v>24410411</v>
      </c>
      <c r="B40" s="11">
        <v>10.220000000000001</v>
      </c>
      <c r="C40" s="11">
        <v>763.87378640776706</v>
      </c>
      <c r="D40" s="11">
        <v>7.2764188488885404</v>
      </c>
      <c r="E40" s="11">
        <v>55.977852509553301</v>
      </c>
      <c r="F40" s="11">
        <v>0.56375254676217301</v>
      </c>
      <c r="G40" s="11">
        <v>2.1659802823132499</v>
      </c>
      <c r="H40" s="11">
        <v>1.6473850213518899E-2</v>
      </c>
      <c r="I40" s="11">
        <v>515</v>
      </c>
      <c r="J40" s="11">
        <v>0</v>
      </c>
      <c r="K40" s="11">
        <v>780.88846556378303</v>
      </c>
      <c r="L40" s="11">
        <v>6.2522657342233403</v>
      </c>
    </row>
    <row r="41" spans="1:12">
      <c r="A41" s="11">
        <v>24656615</v>
      </c>
      <c r="B41" s="11">
        <v>10.210000000000001</v>
      </c>
      <c r="C41" s="11">
        <v>763.13759689922495</v>
      </c>
      <c r="D41" s="11">
        <v>7.2259500912403301</v>
      </c>
      <c r="E41" s="11">
        <v>59.270497938797803</v>
      </c>
      <c r="F41" s="11">
        <v>0.43047689119219001</v>
      </c>
      <c r="G41" s="11">
        <v>2.0868440256157301</v>
      </c>
      <c r="H41" s="11">
        <v>1.1296787718016199E-2</v>
      </c>
      <c r="I41" s="11">
        <v>516</v>
      </c>
      <c r="J41" s="11">
        <v>0</v>
      </c>
      <c r="K41" s="11">
        <v>813.17306864619695</v>
      </c>
      <c r="L41" s="11">
        <v>4.3517232011351599</v>
      </c>
    </row>
    <row r="42" spans="1:12">
      <c r="A42" s="11">
        <v>24656707</v>
      </c>
      <c r="B42" s="11">
        <v>10.19</v>
      </c>
      <c r="C42" s="11">
        <v>737.67529880478105</v>
      </c>
      <c r="D42" s="11">
        <v>9.0154204231794299</v>
      </c>
      <c r="E42" s="11">
        <v>47.771504038792898</v>
      </c>
      <c r="F42" s="11">
        <v>0.37997727850486501</v>
      </c>
      <c r="G42" s="11">
        <v>2.2717881774194799</v>
      </c>
      <c r="H42" s="11">
        <v>1.30721777027791E-2</v>
      </c>
      <c r="I42" s="11">
        <v>502</v>
      </c>
      <c r="J42" s="11">
        <v>0</v>
      </c>
      <c r="K42" s="11">
        <v>694.143182104684</v>
      </c>
      <c r="L42" s="11">
        <v>4.5326199437608796</v>
      </c>
    </row>
    <row r="43" spans="1:12">
      <c r="A43" s="11">
        <v>24656395</v>
      </c>
      <c r="B43" s="11">
        <v>10.16</v>
      </c>
      <c r="C43" s="11">
        <v>812.68798449612405</v>
      </c>
      <c r="D43" s="11">
        <v>7.5229694454601299</v>
      </c>
      <c r="E43" s="11">
        <v>62.958286646565</v>
      </c>
      <c r="F43" s="11">
        <v>0.45156471603627002</v>
      </c>
      <c r="G43" s="11">
        <v>2.0646838486468302</v>
      </c>
      <c r="H43" s="11">
        <v>1.03369534989918E-2</v>
      </c>
      <c r="I43" s="11">
        <v>516</v>
      </c>
      <c r="J43" s="11">
        <v>0</v>
      </c>
      <c r="K43" s="11">
        <v>860.06313713618499</v>
      </c>
      <c r="L43" s="11">
        <v>4.94774306875689</v>
      </c>
    </row>
    <row r="44" spans="1:12">
      <c r="A44" s="11">
        <v>24410253</v>
      </c>
      <c r="B44" s="11">
        <v>10.130000000000001</v>
      </c>
      <c r="C44" s="11">
        <v>834.76254826254797</v>
      </c>
      <c r="D44" s="11">
        <v>7.4783782172713904</v>
      </c>
      <c r="E44" s="11">
        <v>62.043788536527899</v>
      </c>
      <c r="F44" s="11">
        <v>0.556340316345038</v>
      </c>
      <c r="G44" s="11">
        <v>2.06040368934831</v>
      </c>
      <c r="H44" s="11">
        <v>1.1482120081604799E-2</v>
      </c>
      <c r="I44" s="11">
        <v>518</v>
      </c>
      <c r="J44" s="11">
        <v>0</v>
      </c>
      <c r="K44" s="11">
        <v>840.62760544155901</v>
      </c>
      <c r="L44" s="11">
        <v>6.0340419836609698</v>
      </c>
    </row>
    <row r="45" spans="1:12">
      <c r="A45" s="11">
        <v>24410451</v>
      </c>
      <c r="B45" s="11">
        <v>9.9499999999999993</v>
      </c>
      <c r="C45" s="11">
        <v>1042.1015625</v>
      </c>
      <c r="D45" s="11">
        <v>8.4394901259815605</v>
      </c>
      <c r="E45" s="11">
        <v>72.263280085460096</v>
      </c>
      <c r="F45" s="11">
        <v>0.59895489122745105</v>
      </c>
      <c r="G45" s="11">
        <v>2.14874497391911</v>
      </c>
      <c r="H45" s="11">
        <v>1.07000304219855E-2</v>
      </c>
      <c r="I45" s="11">
        <v>512</v>
      </c>
      <c r="J45" s="11">
        <v>0</v>
      </c>
      <c r="K45" s="11">
        <v>1012.92943732777</v>
      </c>
      <c r="L45" s="11">
        <v>6.1278980680220201</v>
      </c>
    </row>
    <row r="46" spans="1:12">
      <c r="A46" s="11">
        <v>24656284</v>
      </c>
      <c r="B46" s="11">
        <v>9.86</v>
      </c>
      <c r="C46" s="11">
        <v>1095</v>
      </c>
      <c r="D46" s="11">
        <v>8.7023009688662292</v>
      </c>
      <c r="E46" s="11">
        <v>76.590098399818501</v>
      </c>
      <c r="F46" s="11">
        <v>0.67328549971642804</v>
      </c>
      <c r="G46" s="11">
        <v>2.1414390499753302</v>
      </c>
      <c r="H46" s="11">
        <v>1.39987077157262E-2</v>
      </c>
      <c r="I46" s="11">
        <v>505</v>
      </c>
      <c r="J46" s="11">
        <v>0</v>
      </c>
      <c r="K46" s="11">
        <v>1058.60364725352</v>
      </c>
      <c r="L46" s="11">
        <v>6.4558591331682704</v>
      </c>
    </row>
    <row r="47" spans="1:12">
      <c r="A47" s="11">
        <v>24656654</v>
      </c>
      <c r="B47" s="11">
        <v>9.81</v>
      </c>
      <c r="C47" s="11">
        <v>1148.8027079303699</v>
      </c>
      <c r="D47" s="11">
        <v>8.8454706741976903</v>
      </c>
      <c r="E47" s="11">
        <v>88.457412375720807</v>
      </c>
      <c r="F47" s="11">
        <v>0.703426816316575</v>
      </c>
      <c r="G47" s="11">
        <v>2.0043704735471599</v>
      </c>
      <c r="H47" s="11">
        <v>1.3620149185073999E-2</v>
      </c>
      <c r="I47" s="11">
        <v>517</v>
      </c>
      <c r="J47" s="11">
        <v>0</v>
      </c>
      <c r="K47" s="11">
        <v>1172.8252523287599</v>
      </c>
      <c r="L47" s="11">
        <v>6.94059438994665</v>
      </c>
    </row>
    <row r="48" spans="1:12">
      <c r="A48" s="11">
        <v>24410658</v>
      </c>
      <c r="B48" s="11">
        <v>9.8000000000000007</v>
      </c>
      <c r="C48" s="11">
        <v>1057.60441767068</v>
      </c>
      <c r="D48" s="11">
        <v>8.6617752605821305</v>
      </c>
      <c r="E48" s="11">
        <v>73.434187046048294</v>
      </c>
      <c r="F48" s="11">
        <v>0.47232570243865102</v>
      </c>
      <c r="G48" s="11">
        <v>2.13842969229679</v>
      </c>
      <c r="H48" s="11">
        <v>9.7077149066365203E-3</v>
      </c>
      <c r="I48" s="11">
        <v>498</v>
      </c>
      <c r="J48" s="11">
        <v>0</v>
      </c>
      <c r="K48" s="11">
        <v>1033.2288309834601</v>
      </c>
      <c r="L48" s="11">
        <v>5.0722394106241104</v>
      </c>
    </row>
    <row r="49" spans="1:12">
      <c r="A49" s="11">
        <v>24410258</v>
      </c>
      <c r="B49" s="11">
        <v>9.74</v>
      </c>
      <c r="C49" s="11">
        <v>1113.2123552123601</v>
      </c>
      <c r="D49" s="11">
        <v>7.7408757521465699</v>
      </c>
      <c r="E49" s="11">
        <v>82.042140119564706</v>
      </c>
      <c r="F49" s="11">
        <v>0.68567790109419402</v>
      </c>
      <c r="G49" s="11">
        <v>2.1080866385555499</v>
      </c>
      <c r="H49" s="11">
        <v>1.05328908589671E-2</v>
      </c>
      <c r="I49" s="11">
        <v>518</v>
      </c>
      <c r="J49" s="11">
        <v>0</v>
      </c>
      <c r="K49" s="11">
        <v>1135.0486001024101</v>
      </c>
      <c r="L49" s="11">
        <v>7.2285475097180996</v>
      </c>
    </row>
    <row r="50" spans="1:12">
      <c r="A50" s="11">
        <v>24410452</v>
      </c>
      <c r="B50" s="11">
        <v>9.74</v>
      </c>
      <c r="C50" s="11">
        <v>1220.6860465116299</v>
      </c>
      <c r="D50" s="11">
        <v>8.2155794208866393</v>
      </c>
      <c r="E50" s="11">
        <v>90.046865365446394</v>
      </c>
      <c r="F50" s="11">
        <v>0.61380057114130004</v>
      </c>
      <c r="G50" s="11">
        <v>2.0048221303535301</v>
      </c>
      <c r="H50" s="11">
        <v>8.9329107226515103E-3</v>
      </c>
      <c r="I50" s="11">
        <v>516</v>
      </c>
      <c r="J50" s="11">
        <v>0</v>
      </c>
      <c r="K50" s="11">
        <v>1204.3204700753299</v>
      </c>
      <c r="L50" s="11">
        <v>6.05211873080823</v>
      </c>
    </row>
    <row r="51" spans="1:12">
      <c r="A51" s="11">
        <v>24656505</v>
      </c>
      <c r="B51" s="11">
        <v>9.7200000000000006</v>
      </c>
      <c r="C51" s="11">
        <v>1265.7678916827899</v>
      </c>
      <c r="D51" s="11">
        <v>8.3630315904127404</v>
      </c>
      <c r="E51" s="11">
        <v>94.721333679051398</v>
      </c>
      <c r="F51" s="11">
        <v>0.690947789248051</v>
      </c>
      <c r="G51" s="11">
        <v>2.1033897956997198</v>
      </c>
      <c r="H51" s="11">
        <v>8.8819375790693302E-3</v>
      </c>
      <c r="I51" s="11">
        <v>517</v>
      </c>
      <c r="J51" s="11">
        <v>0</v>
      </c>
      <c r="K51" s="11">
        <v>1315.9861908560199</v>
      </c>
      <c r="L51" s="11">
        <v>7.3645562358889496</v>
      </c>
    </row>
    <row r="52" spans="1:12">
      <c r="A52" s="11">
        <v>24656529</v>
      </c>
      <c r="B52" s="11">
        <v>9.7200000000000006</v>
      </c>
      <c r="C52" s="11">
        <v>1166.8643006263001</v>
      </c>
      <c r="D52" s="11">
        <v>7.0623222824632403</v>
      </c>
      <c r="E52" s="11">
        <v>84.479319822277304</v>
      </c>
      <c r="F52" s="11">
        <v>0.54582461735181698</v>
      </c>
      <c r="G52" s="11">
        <v>2.1966662732998601</v>
      </c>
      <c r="H52" s="11">
        <v>8.6236812106805297E-3</v>
      </c>
      <c r="I52" s="11">
        <v>479</v>
      </c>
      <c r="J52" s="11">
        <v>0</v>
      </c>
      <c r="K52" s="11">
        <v>1214.7829022748699</v>
      </c>
      <c r="L52" s="11">
        <v>6.0817690479586197</v>
      </c>
    </row>
    <row r="53" spans="1:12">
      <c r="A53" s="11">
        <v>24410188</v>
      </c>
      <c r="B53" s="11">
        <v>9.65</v>
      </c>
      <c r="C53" s="11">
        <v>1272.8972868217099</v>
      </c>
      <c r="D53" s="11">
        <v>7.9839701123587998</v>
      </c>
      <c r="E53" s="11">
        <v>97.168696021468094</v>
      </c>
      <c r="F53" s="11">
        <v>0.64388484009991598</v>
      </c>
      <c r="G53" s="11">
        <v>2.0118260069421399</v>
      </c>
      <c r="H53" s="11">
        <v>1.0086500787156401E-2</v>
      </c>
      <c r="I53" s="11">
        <v>516</v>
      </c>
      <c r="J53" s="11">
        <v>0</v>
      </c>
      <c r="K53" s="11">
        <v>1298.6194296173101</v>
      </c>
      <c r="L53" s="11">
        <v>5.7561943555913997</v>
      </c>
    </row>
    <row r="54" spans="1:12">
      <c r="A54" s="11">
        <v>24656353</v>
      </c>
      <c r="B54" s="11">
        <v>9.6199999999999992</v>
      </c>
      <c r="C54" s="11">
        <v>1340.1184738955801</v>
      </c>
      <c r="D54" s="11">
        <v>9.8606576286786698</v>
      </c>
      <c r="E54" s="11">
        <v>87.634290905619196</v>
      </c>
      <c r="F54" s="11">
        <v>0.59375783751653799</v>
      </c>
      <c r="G54" s="11">
        <v>2.1599330836338901</v>
      </c>
      <c r="H54" s="11">
        <v>9.5711154111121702E-3</v>
      </c>
      <c r="I54" s="11">
        <v>498</v>
      </c>
      <c r="J54" s="11">
        <v>0</v>
      </c>
      <c r="K54" s="11">
        <v>1241.76923019059</v>
      </c>
      <c r="L54" s="11">
        <v>6.5135232048117997</v>
      </c>
    </row>
    <row r="55" spans="1:12">
      <c r="A55" s="11">
        <v>24656413</v>
      </c>
      <c r="B55" s="11">
        <v>9.6199999999999992</v>
      </c>
      <c r="C55" s="11">
        <v>1303.26833976834</v>
      </c>
      <c r="D55" s="11">
        <v>9.0611475577093401</v>
      </c>
      <c r="E55" s="11">
        <v>103.75264999011</v>
      </c>
      <c r="F55" s="11">
        <v>0.59084943567881398</v>
      </c>
      <c r="G55" s="11">
        <v>1.9339948703023899</v>
      </c>
      <c r="H55" s="11">
        <v>7.9731647816204294E-3</v>
      </c>
      <c r="I55" s="11">
        <v>518</v>
      </c>
      <c r="J55" s="11">
        <v>0</v>
      </c>
      <c r="K55" s="11">
        <v>1351.1714229414599</v>
      </c>
      <c r="L55" s="11">
        <v>5.6796076853063298</v>
      </c>
    </row>
    <row r="56" spans="1:12">
      <c r="A56" s="11">
        <v>24410318</v>
      </c>
      <c r="B56" s="11">
        <v>9.52</v>
      </c>
      <c r="C56" s="11">
        <v>1527.3957528957501</v>
      </c>
      <c r="D56" s="11">
        <v>9.1201312076605507</v>
      </c>
      <c r="E56" s="11">
        <v>107.72593760863001</v>
      </c>
      <c r="F56" s="11">
        <v>0.57018908326900797</v>
      </c>
      <c r="G56" s="11">
        <v>2.0213005298551301</v>
      </c>
      <c r="H56" s="11">
        <v>8.29432382422398E-3</v>
      </c>
      <c r="I56" s="11">
        <v>518</v>
      </c>
      <c r="J56" s="11">
        <v>0</v>
      </c>
      <c r="K56" s="11">
        <v>1456.7163708389501</v>
      </c>
      <c r="L56" s="11">
        <v>5.9179576709944897</v>
      </c>
    </row>
    <row r="57" spans="1:12">
      <c r="A57" s="11">
        <v>24656473</v>
      </c>
      <c r="B57" s="11">
        <v>9.4600000000000009</v>
      </c>
      <c r="C57" s="11">
        <v>1602.90926640927</v>
      </c>
      <c r="D57" s="11">
        <v>8.6355601837201093</v>
      </c>
      <c r="E57" s="11">
        <v>112.959312695953</v>
      </c>
      <c r="F57" s="11">
        <v>0.56501368741682401</v>
      </c>
      <c r="G57" s="11">
        <v>2.13018132839741</v>
      </c>
      <c r="H57" s="11">
        <v>7.2606133726859298E-3</v>
      </c>
      <c r="I57" s="11">
        <v>518</v>
      </c>
      <c r="J57" s="11">
        <v>0</v>
      </c>
      <c r="K57" s="11">
        <v>1594.2799006709099</v>
      </c>
      <c r="L57" s="11">
        <v>6.03014939032954</v>
      </c>
    </row>
    <row r="58" spans="1:12">
      <c r="A58" s="11">
        <v>24410450</v>
      </c>
      <c r="B58" s="11">
        <v>9.42</v>
      </c>
      <c r="C58" s="11">
        <v>1638.52131782946</v>
      </c>
      <c r="D58" s="11">
        <v>9.5031853127525494</v>
      </c>
      <c r="E58" s="11">
        <v>117.98276233724</v>
      </c>
      <c r="F58" s="11">
        <v>0.89580313881505902</v>
      </c>
      <c r="G58" s="11">
        <v>2.1193206061012</v>
      </c>
      <c r="H58" s="11">
        <v>1.08214556642617E-2</v>
      </c>
      <c r="I58" s="11">
        <v>516</v>
      </c>
      <c r="J58" s="11">
        <v>0</v>
      </c>
      <c r="K58" s="11">
        <v>1637.1847018640699</v>
      </c>
      <c r="L58" s="11">
        <v>8.94368988031726</v>
      </c>
    </row>
    <row r="59" spans="1:12">
      <c r="A59" s="11">
        <v>24656888</v>
      </c>
      <c r="B59" s="11">
        <v>9.42</v>
      </c>
      <c r="C59" s="11">
        <v>1330.806</v>
      </c>
      <c r="D59" s="11">
        <v>9.1794575399638898</v>
      </c>
      <c r="E59" s="11">
        <v>87.632591520987702</v>
      </c>
      <c r="F59" s="11">
        <v>0.51802295836725598</v>
      </c>
      <c r="G59" s="11">
        <v>2.0793637788127399</v>
      </c>
      <c r="H59" s="11">
        <v>9.3064875081389793E-3</v>
      </c>
      <c r="I59" s="11">
        <v>500</v>
      </c>
      <c r="J59" s="11">
        <v>0</v>
      </c>
      <c r="K59" s="11">
        <v>1208.9893900736799</v>
      </c>
      <c r="L59" s="11">
        <v>5.3825224941584304</v>
      </c>
    </row>
    <row r="60" spans="1:12">
      <c r="A60" s="11">
        <v>24410045</v>
      </c>
      <c r="B60" s="11">
        <v>9.2899999999999991</v>
      </c>
      <c r="C60" s="11">
        <v>1849.69980506823</v>
      </c>
      <c r="D60" s="11">
        <v>10.4264721506442</v>
      </c>
      <c r="E60" s="11">
        <v>108.23351798795601</v>
      </c>
      <c r="F60" s="11">
        <v>0.44241617600379701</v>
      </c>
      <c r="G60" s="11">
        <v>2.30539437147084</v>
      </c>
      <c r="H60" s="11">
        <v>7.1657256784477298E-3</v>
      </c>
      <c r="I60" s="11">
        <v>513</v>
      </c>
      <c r="J60" s="11">
        <v>0</v>
      </c>
      <c r="K60" s="11">
        <v>1614.12165448001</v>
      </c>
      <c r="L60" s="11">
        <v>6.1006874114627303</v>
      </c>
    </row>
    <row r="61" spans="1:12">
      <c r="A61" s="11">
        <v>24410237</v>
      </c>
      <c r="B61" s="11">
        <v>9.2899999999999991</v>
      </c>
      <c r="C61" s="11">
        <v>1761.7855750487299</v>
      </c>
      <c r="D61" s="11">
        <v>8.4532164109618009</v>
      </c>
      <c r="E61" s="11">
        <v>109.99555696743001</v>
      </c>
      <c r="F61" s="11">
        <v>0.74721981949530403</v>
      </c>
      <c r="G61" s="11">
        <v>2.2232691426728501</v>
      </c>
      <c r="H61" s="11">
        <v>1.0004217492965701E-2</v>
      </c>
      <c r="I61" s="11">
        <v>513</v>
      </c>
      <c r="J61" s="11">
        <v>0</v>
      </c>
      <c r="K61" s="11">
        <v>1585.2878492391901</v>
      </c>
      <c r="L61" s="11">
        <v>7.3340757176210696</v>
      </c>
    </row>
    <row r="62" spans="1:12">
      <c r="A62" s="11">
        <v>24410103</v>
      </c>
      <c r="B62" s="11">
        <v>9.27</v>
      </c>
      <c r="C62" s="11">
        <v>1730.17120622568</v>
      </c>
      <c r="D62" s="11">
        <v>9.6076521675823994</v>
      </c>
      <c r="E62" s="11">
        <v>98.713051146542099</v>
      </c>
      <c r="F62" s="11">
        <v>0.49638729718636998</v>
      </c>
      <c r="G62" s="11">
        <v>2.3442694009240199</v>
      </c>
      <c r="H62" s="11">
        <v>8.3581896547044905E-3</v>
      </c>
      <c r="I62" s="11">
        <v>514</v>
      </c>
      <c r="J62" s="11">
        <v>0</v>
      </c>
      <c r="K62" s="11">
        <v>1482.1059505431799</v>
      </c>
      <c r="L62" s="11">
        <v>6.4044658145384599</v>
      </c>
    </row>
    <row r="63" spans="1:12">
      <c r="A63" s="11">
        <v>24410327</v>
      </c>
      <c r="B63" s="11">
        <v>9.19</v>
      </c>
      <c r="C63" s="11">
        <v>1933.61776061776</v>
      </c>
      <c r="D63" s="11">
        <v>9.3863450342468404</v>
      </c>
      <c r="E63" s="11">
        <v>131.56338728107301</v>
      </c>
      <c r="F63" s="11">
        <v>0.59275242719615995</v>
      </c>
      <c r="G63" s="11">
        <v>2.1440766192175098</v>
      </c>
      <c r="H63" s="11">
        <v>6.5375518825286404E-3</v>
      </c>
      <c r="I63" s="11">
        <v>518</v>
      </c>
      <c r="J63" s="11">
        <v>0</v>
      </c>
      <c r="K63" s="11">
        <v>1869.8741559996699</v>
      </c>
      <c r="L63" s="11">
        <v>6.7473185056454801</v>
      </c>
    </row>
    <row r="64" spans="1:12">
      <c r="A64" s="11">
        <v>24656517</v>
      </c>
      <c r="B64" s="11">
        <v>9.1199999999999992</v>
      </c>
      <c r="C64" s="11">
        <v>2005.39264990329</v>
      </c>
      <c r="D64" s="11">
        <v>8.6045628877982505</v>
      </c>
      <c r="E64" s="11">
        <v>140.401061156222</v>
      </c>
      <c r="F64" s="11">
        <v>1.0027115909980899</v>
      </c>
      <c r="G64" s="11">
        <v>2.1832969390744901</v>
      </c>
      <c r="H64" s="11">
        <v>1.05274988564581E-2</v>
      </c>
      <c r="I64" s="11">
        <v>517</v>
      </c>
      <c r="J64" s="11">
        <v>0</v>
      </c>
      <c r="K64" s="11">
        <v>1993.10839188824</v>
      </c>
      <c r="L64" s="11">
        <v>9.3023962289370203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82"/>
  <sheetViews>
    <sheetView workbookViewId="0">
      <selection sqref="A1:XFD1048576"/>
    </sheetView>
  </sheetViews>
  <sheetFormatPr defaultRowHeight="15"/>
  <cols>
    <col min="1" max="1" width="11.42578125" customWidth="1"/>
    <col min="2" max="2" width="16.85546875" style="10" customWidth="1"/>
    <col min="3" max="3" width="8.28515625" style="12" customWidth="1"/>
    <col min="4" max="4" width="9.42578125" style="12" customWidth="1"/>
    <col min="5" max="5" width="17.140625" customWidth="1"/>
    <col min="6" max="6" width="15.42578125" customWidth="1"/>
    <col min="7" max="7" width="14.28515625" customWidth="1"/>
    <col min="8" max="8" width="13.85546875" customWidth="1"/>
    <col min="9" max="9" width="13.7109375" customWidth="1"/>
    <col min="10" max="10" width="8.5703125" customWidth="1"/>
    <col min="11" max="11" width="7" customWidth="1"/>
    <col min="12" max="12" width="15.42578125" customWidth="1"/>
    <col min="13" max="13" width="9.85546875" customWidth="1"/>
    <col min="15" max="15" width="14.7109375" customWidth="1"/>
    <col min="16" max="16" width="11.85546875" customWidth="1"/>
    <col min="20" max="20" width="13.28515625" customWidth="1"/>
    <col min="21" max="21" width="14" customWidth="1"/>
    <col min="22" max="22" width="13" customWidth="1"/>
    <col min="23" max="23" width="19.140625" customWidth="1"/>
    <col min="24" max="24" width="15.28515625" customWidth="1"/>
  </cols>
  <sheetData>
    <row r="1" spans="1:24">
      <c r="A1" s="2" t="s">
        <v>94</v>
      </c>
      <c r="B1" s="2" t="s">
        <v>16</v>
      </c>
      <c r="C1" s="2" t="s">
        <v>18</v>
      </c>
      <c r="D1" s="2" t="s">
        <v>17</v>
      </c>
      <c r="E1" s="12" t="s">
        <v>12</v>
      </c>
      <c r="F1" s="12" t="s">
        <v>13</v>
      </c>
      <c r="G1" s="12" t="s">
        <v>11</v>
      </c>
      <c r="H1" s="12" t="s">
        <v>14</v>
      </c>
      <c r="I1" s="12" t="s">
        <v>15</v>
      </c>
      <c r="K1" s="2" t="s">
        <v>95</v>
      </c>
      <c r="L1" s="2" t="s">
        <v>97</v>
      </c>
      <c r="M1" s="2" t="s">
        <v>96</v>
      </c>
      <c r="N1" s="2" t="s">
        <v>100</v>
      </c>
      <c r="O1" s="2" t="s">
        <v>101</v>
      </c>
      <c r="P1" s="2" t="s">
        <v>104</v>
      </c>
      <c r="Q1" s="2"/>
      <c r="T1" s="2" t="s">
        <v>99</v>
      </c>
      <c r="U1" s="2" t="s">
        <v>98</v>
      </c>
      <c r="V1" s="2" t="s">
        <v>102</v>
      </c>
      <c r="W1" s="2" t="s">
        <v>103</v>
      </c>
      <c r="X1" s="2" t="s">
        <v>105</v>
      </c>
    </row>
    <row r="2" spans="1:24">
      <c r="A2" s="12">
        <v>24656748</v>
      </c>
      <c r="B2" s="2" t="s">
        <v>19</v>
      </c>
      <c r="C2" s="12">
        <v>14.914</v>
      </c>
      <c r="D2" s="12">
        <v>13.644</v>
      </c>
      <c r="E2" s="12">
        <v>197.15086206896601</v>
      </c>
      <c r="F2" s="12"/>
      <c r="G2" s="12"/>
      <c r="H2" s="12"/>
      <c r="I2" s="12"/>
      <c r="K2">
        <f>C2-D2</f>
        <v>1.2699999999999996</v>
      </c>
      <c r="L2" s="12">
        <f>T2-D2</f>
        <v>-0.2759999999999998</v>
      </c>
      <c r="M2">
        <f>-2.5*LOG10(U2/E2)</f>
        <v>-0.17160410391705974</v>
      </c>
      <c r="T2" s="12">
        <v>13.368</v>
      </c>
      <c r="U2" s="12">
        <v>230.90871369294601</v>
      </c>
      <c r="V2" s="12">
        <v>200.111111111111</v>
      </c>
      <c r="W2" s="12">
        <v>120.70652173913</v>
      </c>
      <c r="X2" s="12">
        <v>159.1</v>
      </c>
    </row>
    <row r="3" spans="1:24">
      <c r="A3" s="12">
        <v>24410213</v>
      </c>
      <c r="B3" s="12" t="s">
        <v>20</v>
      </c>
      <c r="C3" s="12">
        <v>15.154</v>
      </c>
      <c r="D3" s="12">
        <v>13.013999999999999</v>
      </c>
      <c r="E3" s="12">
        <v>123.111675126904</v>
      </c>
      <c r="F3" s="12">
        <v>284.975308641975</v>
      </c>
      <c r="G3" s="12">
        <v>132.30714285714299</v>
      </c>
      <c r="H3" s="12"/>
      <c r="I3" s="12"/>
      <c r="K3" s="12">
        <f t="shared" ref="K3:K66" si="0">C3-D3</f>
        <v>2.1400000000000006</v>
      </c>
      <c r="L3" s="12">
        <f t="shared" ref="L3:L66" si="1">T3-D3</f>
        <v>0.35400000000000098</v>
      </c>
      <c r="M3" s="12">
        <f>-2.5*LOG10(U3/E3)</f>
        <v>-0.68285270346471827</v>
      </c>
      <c r="N3" s="12">
        <f t="shared" ref="N3:N66" si="2">-2.5*LOG10(V3/F3)</f>
        <v>0.38384007328055814</v>
      </c>
      <c r="O3" s="12">
        <f t="shared" ref="O3:O66" si="3">-2.5*LOG10(W3/G3)</f>
        <v>9.9631388773797097E-2</v>
      </c>
      <c r="P3" s="12"/>
      <c r="T3" s="12">
        <v>13.368</v>
      </c>
      <c r="U3" s="12">
        <v>230.90871369294601</v>
      </c>
      <c r="V3" s="12">
        <v>200.111111111111</v>
      </c>
      <c r="W3" s="12">
        <v>120.70652173913</v>
      </c>
      <c r="X3" s="12">
        <v>159.1</v>
      </c>
    </row>
    <row r="4" spans="1:24">
      <c r="A4" s="12">
        <v>24656589</v>
      </c>
      <c r="B4" s="12" t="s">
        <v>21</v>
      </c>
      <c r="C4" s="12">
        <v>14.398</v>
      </c>
      <c r="D4" s="12">
        <v>13.368</v>
      </c>
      <c r="E4" s="12">
        <v>230.90871369294601</v>
      </c>
      <c r="F4" s="12">
        <v>200.111111111111</v>
      </c>
      <c r="G4" s="12">
        <v>120.70652173913</v>
      </c>
      <c r="H4" s="12">
        <v>159.1</v>
      </c>
      <c r="I4" s="12"/>
      <c r="K4" s="12">
        <f t="shared" si="0"/>
        <v>1.0299999999999994</v>
      </c>
      <c r="L4" s="12">
        <f t="shared" si="1"/>
        <v>0</v>
      </c>
      <c r="M4" s="12">
        <f>-2.5*LOG10(U4/E4)</f>
        <v>0</v>
      </c>
      <c r="N4" s="12">
        <f t="shared" si="2"/>
        <v>0</v>
      </c>
      <c r="O4" s="12">
        <f t="shared" si="3"/>
        <v>0</v>
      </c>
      <c r="P4" s="12">
        <f t="shared" ref="P3:P66" si="4">-2.5*LOG10(X4/H4)</f>
        <v>0</v>
      </c>
      <c r="T4" s="12">
        <v>13.368</v>
      </c>
      <c r="U4" s="12">
        <v>230.90871369294601</v>
      </c>
      <c r="V4" s="12">
        <v>200.111111111111</v>
      </c>
      <c r="W4" s="12">
        <v>120.70652173913</v>
      </c>
      <c r="X4" s="12">
        <v>159.1</v>
      </c>
    </row>
    <row r="5" spans="1:24">
      <c r="A5" s="12">
        <v>24410544</v>
      </c>
      <c r="B5" s="12" t="s">
        <v>22</v>
      </c>
      <c r="E5" s="12">
        <v>197.179591836735</v>
      </c>
      <c r="F5" s="12"/>
      <c r="G5" s="12"/>
      <c r="H5" s="12"/>
      <c r="I5" s="12"/>
      <c r="K5" s="12"/>
      <c r="L5" s="12"/>
      <c r="M5" s="12">
        <f>-2.5*LOG10(U5/E5)</f>
        <v>-0.17144589676482319</v>
      </c>
      <c r="N5" s="12"/>
      <c r="O5" s="12"/>
      <c r="P5" s="12"/>
      <c r="T5" s="12">
        <v>13.368</v>
      </c>
      <c r="U5" s="12">
        <v>230.90871369294601</v>
      </c>
      <c r="V5" s="12">
        <v>200.111111111111</v>
      </c>
      <c r="W5" s="12">
        <v>120.70652173913</v>
      </c>
      <c r="X5" s="12">
        <v>159.1</v>
      </c>
    </row>
    <row r="6" spans="1:24">
      <c r="A6" s="12">
        <v>24410565</v>
      </c>
      <c r="B6" s="12" t="s">
        <v>23</v>
      </c>
      <c r="C6" s="2"/>
      <c r="E6" s="12">
        <v>172.739583333333</v>
      </c>
      <c r="F6" s="12">
        <v>346.17283950617298</v>
      </c>
      <c r="G6" s="12">
        <v>237.84263959390901</v>
      </c>
      <c r="H6" s="12">
        <v>228.15384615384599</v>
      </c>
      <c r="I6" s="12"/>
      <c r="K6" s="12"/>
      <c r="L6" s="12"/>
      <c r="M6" s="12">
        <f>-2.5*LOG10(U6/E6)</f>
        <v>-0.31512113573617823</v>
      </c>
      <c r="N6" s="12">
        <f t="shared" si="2"/>
        <v>0.59505446758940805</v>
      </c>
      <c r="O6" s="12">
        <f t="shared" si="3"/>
        <v>0.73639745128651279</v>
      </c>
      <c r="P6" s="12">
        <f t="shared" si="4"/>
        <v>0.39139403684736168</v>
      </c>
      <c r="T6" s="12">
        <v>13.368</v>
      </c>
      <c r="U6" s="12">
        <v>230.90871369294601</v>
      </c>
      <c r="V6" s="12">
        <v>200.111111111111</v>
      </c>
      <c r="W6" s="12">
        <v>120.70652173913</v>
      </c>
      <c r="X6" s="12">
        <v>159.1</v>
      </c>
    </row>
    <row r="7" spans="1:24">
      <c r="A7" s="12">
        <v>24656806</v>
      </c>
      <c r="B7" s="12" t="s">
        <v>24</v>
      </c>
      <c r="C7" s="12">
        <v>14.428000000000001</v>
      </c>
      <c r="D7" s="12">
        <v>13.375</v>
      </c>
      <c r="E7" s="12">
        <v>272.821596244131</v>
      </c>
      <c r="F7" s="12">
        <v>340.59477124183002</v>
      </c>
      <c r="G7" s="12">
        <v>176.41279069767401</v>
      </c>
      <c r="H7" s="12"/>
      <c r="I7" s="12"/>
      <c r="K7" s="12">
        <f t="shared" si="0"/>
        <v>1.0530000000000008</v>
      </c>
      <c r="L7" s="12">
        <f t="shared" si="1"/>
        <v>-6.9999999999996732E-3</v>
      </c>
      <c r="M7" s="12">
        <f>-2.5*LOG10(U7/E7)</f>
        <v>0.18109605901378581</v>
      </c>
      <c r="N7" s="12">
        <f t="shared" si="2"/>
        <v>0.57741693268984162</v>
      </c>
      <c r="O7" s="12">
        <f t="shared" si="3"/>
        <v>0.41199833661206509</v>
      </c>
      <c r="P7" s="12"/>
      <c r="T7" s="12">
        <v>13.368</v>
      </c>
      <c r="U7" s="12">
        <v>230.90871369294601</v>
      </c>
      <c r="V7" s="12">
        <v>200.111111111111</v>
      </c>
      <c r="W7" s="12">
        <v>120.70652173913</v>
      </c>
      <c r="X7" s="12">
        <v>159.1</v>
      </c>
    </row>
    <row r="8" spans="1:24">
      <c r="A8" s="12">
        <v>24410358</v>
      </c>
      <c r="B8" s="12" t="s">
        <v>25</v>
      </c>
      <c r="C8" s="12">
        <v>14.115</v>
      </c>
      <c r="D8" s="12">
        <v>13.057</v>
      </c>
      <c r="E8" s="12">
        <v>201.914634146341</v>
      </c>
      <c r="F8" s="12">
        <v>288.35802469135803</v>
      </c>
      <c r="G8" s="12">
        <v>164.27184466019401</v>
      </c>
      <c r="H8" s="12"/>
      <c r="I8" s="12"/>
      <c r="K8" s="12">
        <f t="shared" si="0"/>
        <v>1.0579999999999998</v>
      </c>
      <c r="L8" s="12">
        <f t="shared" si="1"/>
        <v>0.31099999999999994</v>
      </c>
      <c r="M8" s="12">
        <f>-2.5*LOG10(U8/E8)</f>
        <v>-0.14568131397678899</v>
      </c>
      <c r="N8" s="12">
        <f t="shared" si="2"/>
        <v>0.39665209619925923</v>
      </c>
      <c r="O8" s="12">
        <f t="shared" si="3"/>
        <v>0.33458099614724046</v>
      </c>
      <c r="P8" s="12"/>
      <c r="T8" s="12">
        <v>13.368</v>
      </c>
      <c r="U8" s="12">
        <v>230.90871369294601</v>
      </c>
      <c r="V8" s="12">
        <v>200.111111111111</v>
      </c>
      <c r="W8" s="12">
        <v>120.70652173913</v>
      </c>
      <c r="X8" s="12">
        <v>159.1</v>
      </c>
    </row>
    <row r="9" spans="1:24">
      <c r="A9" s="12">
        <v>24656868</v>
      </c>
      <c r="B9" s="12" t="s">
        <v>26</v>
      </c>
      <c r="C9" s="12">
        <v>14.227</v>
      </c>
      <c r="D9" s="12">
        <v>13.076000000000001</v>
      </c>
      <c r="E9" s="12">
        <v>291.33201581027703</v>
      </c>
      <c r="F9" s="12">
        <v>216.92592592592601</v>
      </c>
      <c r="G9" s="12">
        <v>164</v>
      </c>
      <c r="H9" s="12">
        <v>150.73429951690801</v>
      </c>
      <c r="I9" s="12"/>
      <c r="K9" s="12">
        <f t="shared" si="0"/>
        <v>1.1509999999999998</v>
      </c>
      <c r="L9" s="12">
        <f t="shared" si="1"/>
        <v>0.29199999999999982</v>
      </c>
      <c r="M9" s="12">
        <f>-2.5*LOG10(U9/E9)</f>
        <v>0.25236972967300014</v>
      </c>
      <c r="N9" s="12">
        <f t="shared" si="2"/>
        <v>8.7600641221911732E-2</v>
      </c>
      <c r="O9" s="12">
        <f t="shared" si="3"/>
        <v>0.33278278127190486</v>
      </c>
      <c r="P9" s="12">
        <f t="shared" si="4"/>
        <v>-5.8645231468603704E-2</v>
      </c>
      <c r="T9" s="12">
        <v>13.368</v>
      </c>
      <c r="U9" s="12">
        <v>230.90871369294601</v>
      </c>
      <c r="V9" s="12">
        <v>200.111111111111</v>
      </c>
      <c r="W9" s="12">
        <v>120.70652173913</v>
      </c>
      <c r="X9" s="12">
        <v>159.1</v>
      </c>
    </row>
    <row r="10" spans="1:24">
      <c r="A10" s="12">
        <v>24410396</v>
      </c>
      <c r="B10" s="12" t="s">
        <v>27</v>
      </c>
      <c r="C10" s="12">
        <v>14.41</v>
      </c>
      <c r="D10" s="12">
        <v>13.223000000000001</v>
      </c>
      <c r="E10" s="12">
        <v>235.197628458498</v>
      </c>
      <c r="F10" s="12">
        <v>310.15432098765399</v>
      </c>
      <c r="G10" s="12">
        <v>132.02512562814101</v>
      </c>
      <c r="H10" s="12"/>
      <c r="I10" s="12"/>
      <c r="K10" s="12">
        <f t="shared" si="0"/>
        <v>1.1869999999999994</v>
      </c>
      <c r="L10" s="12">
        <f t="shared" si="1"/>
        <v>0.14499999999999957</v>
      </c>
      <c r="M10" s="12">
        <f>-2.5*LOG10(U10/E10)</f>
        <v>1.9981540905224644E-2</v>
      </c>
      <c r="N10" s="12">
        <f t="shared" si="2"/>
        <v>0.47576658159585206</v>
      </c>
      <c r="O10" s="12">
        <f t="shared" si="3"/>
        <v>9.7314634683748069E-2</v>
      </c>
      <c r="P10" s="12"/>
      <c r="T10" s="12">
        <v>13.368</v>
      </c>
      <c r="U10" s="12">
        <v>230.90871369294601</v>
      </c>
      <c r="V10" s="12">
        <v>200.111111111111</v>
      </c>
      <c r="W10" s="12">
        <v>120.70652173913</v>
      </c>
      <c r="X10" s="12">
        <v>159.1</v>
      </c>
    </row>
    <row r="11" spans="1:24">
      <c r="A11" s="12">
        <v>24410576</v>
      </c>
      <c r="B11" s="12" t="s">
        <v>28</v>
      </c>
      <c r="C11" s="12">
        <v>14.396000000000001</v>
      </c>
      <c r="D11" s="12">
        <v>12.664999999999999</v>
      </c>
      <c r="E11" s="12">
        <v>218.510040160643</v>
      </c>
      <c r="F11" s="12">
        <v>336.555555555556</v>
      </c>
      <c r="G11" s="12">
        <v>150.408376963351</v>
      </c>
      <c r="H11" s="12">
        <v>211.721854304636</v>
      </c>
      <c r="I11" s="12"/>
      <c r="K11" s="12">
        <f t="shared" si="0"/>
        <v>1.7310000000000016</v>
      </c>
      <c r="L11" s="12">
        <f t="shared" si="1"/>
        <v>0.70300000000000118</v>
      </c>
      <c r="M11" s="12">
        <f>-2.5*LOG10(U11/E11)</f>
        <v>-5.9922312855733163E-2</v>
      </c>
      <c r="N11" s="12">
        <f t="shared" si="2"/>
        <v>0.56446390128330792</v>
      </c>
      <c r="O11" s="12">
        <f t="shared" si="3"/>
        <v>0.2388532233283846</v>
      </c>
      <c r="P11" s="12">
        <f t="shared" si="4"/>
        <v>0.31023877332984379</v>
      </c>
      <c r="T11" s="12">
        <v>13.368</v>
      </c>
      <c r="U11" s="12">
        <v>230.90871369294601</v>
      </c>
      <c r="V11" s="12">
        <v>200.111111111111</v>
      </c>
      <c r="W11" s="12">
        <v>120.70652173913</v>
      </c>
      <c r="X11" s="12">
        <v>159.1</v>
      </c>
    </row>
    <row r="12" spans="1:24">
      <c r="A12" s="12">
        <v>24656796</v>
      </c>
      <c r="B12" s="12" t="s">
        <v>29</v>
      </c>
      <c r="C12" s="12">
        <v>14.456</v>
      </c>
      <c r="D12" s="12">
        <v>13.433999999999999</v>
      </c>
      <c r="E12" s="12">
        <v>261.18725099601602</v>
      </c>
      <c r="F12" s="12">
        <v>319.438271604938</v>
      </c>
      <c r="G12" s="12">
        <v>167.20634920634899</v>
      </c>
      <c r="H12" s="12"/>
      <c r="I12" s="12"/>
      <c r="K12" s="12">
        <f t="shared" si="0"/>
        <v>1.0220000000000002</v>
      </c>
      <c r="L12" s="12">
        <f t="shared" si="1"/>
        <v>-6.5999999999998948E-2</v>
      </c>
      <c r="M12" s="12">
        <f>-2.5*LOG10(U12/E12)</f>
        <v>0.13377913114867718</v>
      </c>
      <c r="N12" s="12">
        <f t="shared" si="2"/>
        <v>0.50778935990282381</v>
      </c>
      <c r="O12" s="12">
        <f t="shared" si="3"/>
        <v>0.35380507257235966</v>
      </c>
      <c r="P12" s="12"/>
      <c r="T12" s="12">
        <v>13.368</v>
      </c>
      <c r="U12" s="12">
        <v>230.90871369294601</v>
      </c>
      <c r="V12" s="12">
        <v>200.111111111111</v>
      </c>
      <c r="W12" s="12">
        <v>120.70652173913</v>
      </c>
      <c r="X12" s="12">
        <v>159.1</v>
      </c>
    </row>
    <row r="13" spans="1:24">
      <c r="A13" s="12">
        <v>24410530</v>
      </c>
      <c r="B13" s="12" t="s">
        <v>30</v>
      </c>
      <c r="C13" s="12">
        <v>14.391999999999999</v>
      </c>
      <c r="D13" s="12">
        <v>13.234</v>
      </c>
      <c r="E13" s="12">
        <v>211.72457627118601</v>
      </c>
      <c r="F13" s="12">
        <v>303.253086419753</v>
      </c>
      <c r="G13" s="12">
        <v>195.85294117647101</v>
      </c>
      <c r="H13" s="12"/>
      <c r="I13" s="12"/>
      <c r="K13" s="12">
        <f t="shared" si="0"/>
        <v>1.1579999999999995</v>
      </c>
      <c r="L13" s="12">
        <f t="shared" si="1"/>
        <v>0.13400000000000034</v>
      </c>
      <c r="M13" s="12">
        <f>-2.5*LOG10(U13/E13)</f>
        <v>-9.4172624037617114E-2</v>
      </c>
      <c r="N13" s="12">
        <f t="shared" si="2"/>
        <v>0.45133506575253007</v>
      </c>
      <c r="O13" s="12">
        <f t="shared" si="3"/>
        <v>0.52549840577838614</v>
      </c>
      <c r="P13" s="12"/>
      <c r="T13" s="12">
        <v>13.368</v>
      </c>
      <c r="U13" s="12">
        <v>230.90871369294601</v>
      </c>
      <c r="V13" s="12">
        <v>200.111111111111</v>
      </c>
      <c r="W13" s="12">
        <v>120.70652173913</v>
      </c>
      <c r="X13" s="12">
        <v>159.1</v>
      </c>
    </row>
    <row r="14" spans="1:24">
      <c r="A14" s="12">
        <v>24656566</v>
      </c>
      <c r="B14" s="12" t="s">
        <v>31</v>
      </c>
      <c r="C14" s="12">
        <v>14.214</v>
      </c>
      <c r="D14" s="12">
        <v>13.01</v>
      </c>
      <c r="E14" s="12">
        <v>223.02845528455299</v>
      </c>
      <c r="F14" s="12">
        <v>333.61111111111097</v>
      </c>
      <c r="G14" s="12">
        <v>178.33898305084699</v>
      </c>
      <c r="H14" s="12">
        <v>112.02840909090899</v>
      </c>
      <c r="I14" s="12"/>
      <c r="K14" s="12">
        <f t="shared" si="0"/>
        <v>1.2040000000000006</v>
      </c>
      <c r="L14" s="12">
        <f t="shared" si="1"/>
        <v>0.35800000000000054</v>
      </c>
      <c r="M14" s="12">
        <f>-2.5*LOG10(U14/E14)</f>
        <v>-3.7700113898900219E-2</v>
      </c>
      <c r="N14" s="12">
        <f t="shared" si="2"/>
        <v>0.55492325813852594</v>
      </c>
      <c r="O14" s="12">
        <f t="shared" si="3"/>
        <v>0.42378887570014762</v>
      </c>
      <c r="P14" s="12">
        <f t="shared" si="4"/>
        <v>-0.38085502755460277</v>
      </c>
      <c r="T14" s="12">
        <v>13.368</v>
      </c>
      <c r="U14" s="12">
        <v>230.90871369294601</v>
      </c>
      <c r="V14" s="12">
        <v>200.111111111111</v>
      </c>
      <c r="W14" s="12">
        <v>120.70652173913</v>
      </c>
      <c r="X14" s="12">
        <v>159.1</v>
      </c>
    </row>
    <row r="15" spans="1:24">
      <c r="A15" s="12">
        <v>24410611</v>
      </c>
      <c r="B15" s="12" t="s">
        <v>32</v>
      </c>
      <c r="C15" s="12">
        <v>14.137</v>
      </c>
      <c r="D15" s="12">
        <v>12.428000000000001</v>
      </c>
      <c r="E15" s="12">
        <v>226.08974358974399</v>
      </c>
      <c r="F15" s="12"/>
      <c r="G15" s="12"/>
      <c r="H15" s="12">
        <v>238.641509433962</v>
      </c>
      <c r="I15" s="12"/>
      <c r="K15" s="12">
        <f t="shared" si="0"/>
        <v>1.7089999999999996</v>
      </c>
      <c r="L15" s="12">
        <f t="shared" si="1"/>
        <v>0.9399999999999995</v>
      </c>
      <c r="M15" s="12">
        <f>-2.5*LOG10(U15/E15)</f>
        <v>-2.2898651697237871E-2</v>
      </c>
      <c r="N15" s="12"/>
      <c r="O15" s="12"/>
      <c r="P15" s="12">
        <f t="shared" si="4"/>
        <v>0.44018951919195404</v>
      </c>
      <c r="T15" s="12">
        <v>13.368</v>
      </c>
      <c r="U15" s="12">
        <v>230.90871369294601</v>
      </c>
      <c r="V15" s="12">
        <v>200.111111111111</v>
      </c>
      <c r="W15" s="12">
        <v>120.70652173913</v>
      </c>
      <c r="X15" s="12">
        <v>159.1</v>
      </c>
    </row>
    <row r="16" spans="1:24">
      <c r="A16" s="12">
        <v>24656825</v>
      </c>
      <c r="B16" s="12" t="s">
        <v>33</v>
      </c>
      <c r="C16" s="12">
        <v>14.004</v>
      </c>
      <c r="D16" s="12">
        <v>13.164999999999999</v>
      </c>
      <c r="E16" s="12">
        <v>320.44621513944202</v>
      </c>
      <c r="F16" s="12">
        <v>334.14197530864197</v>
      </c>
      <c r="G16" s="12">
        <v>189.63380281690101</v>
      </c>
      <c r="H16" s="12">
        <v>223.65727699530501</v>
      </c>
      <c r="I16" s="12"/>
      <c r="K16" s="12">
        <f t="shared" si="0"/>
        <v>0.83900000000000041</v>
      </c>
      <c r="L16" s="12">
        <f t="shared" si="1"/>
        <v>0.20300000000000118</v>
      </c>
      <c r="M16" s="12">
        <f>-2.5*LOG10(U16/E16)</f>
        <v>0.35578706102759416</v>
      </c>
      <c r="N16" s="12">
        <f t="shared" si="2"/>
        <v>0.55664958067366666</v>
      </c>
      <c r="O16" s="12">
        <f t="shared" si="3"/>
        <v>0.49046254677438827</v>
      </c>
      <c r="P16" s="12">
        <f t="shared" si="4"/>
        <v>0.36978213364184376</v>
      </c>
      <c r="T16" s="12">
        <v>13.368</v>
      </c>
      <c r="U16" s="12">
        <v>230.90871369294601</v>
      </c>
      <c r="V16" s="12">
        <v>200.111111111111</v>
      </c>
      <c r="W16" s="12">
        <v>120.70652173913</v>
      </c>
      <c r="X16" s="12">
        <v>159.1</v>
      </c>
    </row>
    <row r="17" spans="1:24">
      <c r="A17" s="12">
        <v>24410433</v>
      </c>
      <c r="B17" s="12" t="s">
        <v>34</v>
      </c>
      <c r="C17" s="12">
        <v>14.404</v>
      </c>
      <c r="D17" s="12">
        <v>13.103</v>
      </c>
      <c r="E17" s="12">
        <v>191.26160337552699</v>
      </c>
      <c r="F17" s="12"/>
      <c r="G17" s="12"/>
      <c r="H17" s="12">
        <v>226.89629629629599</v>
      </c>
      <c r="K17" s="12">
        <f t="shared" si="0"/>
        <v>1.3010000000000002</v>
      </c>
      <c r="L17" s="12">
        <f t="shared" si="1"/>
        <v>0.26500000000000057</v>
      </c>
      <c r="M17" s="12">
        <f>-2.5*LOG10(U17/E17)</f>
        <v>-0.20453132444705413</v>
      </c>
      <c r="N17" s="12"/>
      <c r="O17" s="12"/>
      <c r="P17" s="12">
        <f t="shared" si="4"/>
        <v>0.38539306790737576</v>
      </c>
      <c r="T17" s="12">
        <v>13.368</v>
      </c>
      <c r="U17" s="12">
        <v>230.90871369294601</v>
      </c>
      <c r="V17" s="12">
        <v>200.111111111111</v>
      </c>
      <c r="W17" s="12">
        <v>120.70652173913</v>
      </c>
      <c r="X17" s="12">
        <v>159.1</v>
      </c>
    </row>
    <row r="18" spans="1:24">
      <c r="A18" s="12">
        <v>24656862</v>
      </c>
      <c r="B18" s="12" t="s">
        <v>35</v>
      </c>
      <c r="C18" s="12">
        <v>14.159000000000001</v>
      </c>
      <c r="D18" s="12">
        <v>13.26</v>
      </c>
      <c r="E18" s="12">
        <v>267.61693548387098</v>
      </c>
      <c r="F18" s="12"/>
      <c r="G18" s="12"/>
      <c r="H18" s="12">
        <v>188.23267326732699</v>
      </c>
      <c r="K18" s="12">
        <f t="shared" si="0"/>
        <v>0.89900000000000091</v>
      </c>
      <c r="L18" s="12">
        <f t="shared" si="1"/>
        <v>0.10800000000000054</v>
      </c>
      <c r="M18" s="12">
        <f>-2.5*LOG10(U18/E18)</f>
        <v>0.1601831780966067</v>
      </c>
      <c r="N18" s="12"/>
      <c r="O18" s="12"/>
      <c r="P18" s="12">
        <f t="shared" si="4"/>
        <v>0.18256207613696268</v>
      </c>
      <c r="T18" s="12">
        <v>13.368</v>
      </c>
      <c r="U18" s="12">
        <v>230.90871369294601</v>
      </c>
      <c r="V18" s="12">
        <v>200.111111111111</v>
      </c>
      <c r="W18" s="12">
        <v>120.70652173913</v>
      </c>
      <c r="X18" s="12">
        <v>159.1</v>
      </c>
    </row>
    <row r="19" spans="1:24">
      <c r="A19" s="12">
        <v>24410104</v>
      </c>
      <c r="B19" s="12" t="s">
        <v>36</v>
      </c>
      <c r="C19" s="12">
        <v>14.956</v>
      </c>
      <c r="D19" s="12">
        <v>12.680999999999999</v>
      </c>
      <c r="E19" s="12">
        <v>186.12946428571399</v>
      </c>
      <c r="F19" s="12">
        <v>462.51851851851899</v>
      </c>
      <c r="G19" s="12">
        <v>216.64039408867001</v>
      </c>
      <c r="H19" s="12">
        <v>302.95555555555597</v>
      </c>
      <c r="K19" s="12">
        <f t="shared" si="0"/>
        <v>2.2750000000000004</v>
      </c>
      <c r="L19" s="12">
        <f t="shared" si="1"/>
        <v>0.68700000000000117</v>
      </c>
      <c r="M19" s="12">
        <f>-2.5*LOG10(U19/E19)</f>
        <v>-0.23406298655605912</v>
      </c>
      <c r="N19" s="12">
        <f t="shared" si="2"/>
        <v>0.909644806287915</v>
      </c>
      <c r="O19" s="12">
        <f t="shared" si="3"/>
        <v>0.63502175372043612</v>
      </c>
      <c r="P19" s="12">
        <f t="shared" si="4"/>
        <v>0.69927185322238117</v>
      </c>
      <c r="T19" s="12">
        <v>13.368</v>
      </c>
      <c r="U19" s="12">
        <v>230.90871369294601</v>
      </c>
      <c r="V19" s="12">
        <v>200.111111111111</v>
      </c>
      <c r="W19" s="12">
        <v>120.70652173913</v>
      </c>
      <c r="X19" s="12">
        <v>159.1</v>
      </c>
    </row>
    <row r="20" spans="1:24">
      <c r="A20" s="12">
        <v>24656580</v>
      </c>
      <c r="B20" s="12" t="s">
        <v>37</v>
      </c>
      <c r="C20" s="12">
        <v>13.974</v>
      </c>
      <c r="D20" s="12">
        <v>12.744</v>
      </c>
      <c r="E20" s="12">
        <v>246.746031746032</v>
      </c>
      <c r="F20" s="12">
        <v>411.024691358025</v>
      </c>
      <c r="G20" s="12">
        <v>141.68253968254001</v>
      </c>
      <c r="H20" s="12">
        <v>217.16509433962301</v>
      </c>
      <c r="K20" s="12">
        <f t="shared" si="0"/>
        <v>1.2300000000000004</v>
      </c>
      <c r="L20" s="12">
        <f t="shared" si="1"/>
        <v>0.62400000000000055</v>
      </c>
      <c r="M20" s="12">
        <f>-2.5*LOG10(U20/E20)</f>
        <v>7.2024637334263647E-2</v>
      </c>
      <c r="N20" s="12">
        <f t="shared" si="2"/>
        <v>0.7814917712910221</v>
      </c>
      <c r="O20" s="12">
        <f t="shared" si="3"/>
        <v>0.17396399377998503</v>
      </c>
      <c r="P20" s="12">
        <f t="shared" si="4"/>
        <v>0.33779960324545211</v>
      </c>
      <c r="T20" s="12">
        <v>13.368</v>
      </c>
      <c r="U20" s="12">
        <v>230.90871369294601</v>
      </c>
      <c r="V20" s="12">
        <v>200.111111111111</v>
      </c>
      <c r="W20" s="12">
        <v>120.70652173913</v>
      </c>
      <c r="X20" s="12">
        <v>159.1</v>
      </c>
    </row>
    <row r="21" spans="1:24">
      <c r="A21" s="12">
        <v>24656486</v>
      </c>
      <c r="B21" s="12" t="s">
        <v>38</v>
      </c>
      <c r="C21" s="12">
        <v>14.018000000000001</v>
      </c>
      <c r="D21" s="12">
        <v>13.14</v>
      </c>
      <c r="E21" s="12">
        <v>343.88932806324101</v>
      </c>
      <c r="F21" s="12">
        <v>336.055555555556</v>
      </c>
      <c r="G21" s="12">
        <v>187.12935323383101</v>
      </c>
      <c r="H21" s="12">
        <v>190.23671497584499</v>
      </c>
      <c r="K21" s="12">
        <f t="shared" si="0"/>
        <v>0.87800000000000011</v>
      </c>
      <c r="L21" s="12">
        <f t="shared" si="1"/>
        <v>0.22799999999999976</v>
      </c>
      <c r="M21" s="12">
        <f>-2.5*LOG10(U21/E21)</f>
        <v>0.43244594138563142</v>
      </c>
      <c r="N21" s="12">
        <f t="shared" si="2"/>
        <v>0.56284969005959262</v>
      </c>
      <c r="O21" s="12">
        <f t="shared" si="3"/>
        <v>0.47602795255902935</v>
      </c>
      <c r="P21" s="12">
        <f t="shared" si="4"/>
        <v>0.19406039564466029</v>
      </c>
      <c r="T21" s="12">
        <v>13.368</v>
      </c>
      <c r="U21" s="12">
        <v>230.90871369294601</v>
      </c>
      <c r="V21" s="12">
        <v>200.111111111111</v>
      </c>
      <c r="W21" s="12">
        <v>120.70652173913</v>
      </c>
      <c r="X21" s="12">
        <v>159.1</v>
      </c>
    </row>
    <row r="22" spans="1:24">
      <c r="A22" s="12">
        <v>24410650</v>
      </c>
      <c r="B22" s="12" t="s">
        <v>39</v>
      </c>
      <c r="C22" s="12">
        <v>14.227</v>
      </c>
      <c r="D22" s="12">
        <v>12.377000000000001</v>
      </c>
      <c r="E22" s="12">
        <v>349.41935483870998</v>
      </c>
      <c r="F22" s="12"/>
      <c r="G22" s="12"/>
      <c r="H22" s="12">
        <v>217.005617977528</v>
      </c>
      <c r="K22" s="12">
        <f t="shared" si="0"/>
        <v>1.8499999999999996</v>
      </c>
      <c r="L22" s="12">
        <f t="shared" si="1"/>
        <v>0.99099999999999966</v>
      </c>
      <c r="M22" s="12">
        <f>-2.5*LOG10(U22/E22)</f>
        <v>0.44976658878718223</v>
      </c>
      <c r="N22" s="12"/>
      <c r="O22" s="12"/>
      <c r="P22" s="12">
        <f t="shared" si="4"/>
        <v>0.33700199408847986</v>
      </c>
      <c r="T22" s="12">
        <v>13.368</v>
      </c>
      <c r="U22" s="12">
        <v>230.90871369294601</v>
      </c>
      <c r="V22" s="12">
        <v>200.111111111111</v>
      </c>
      <c r="W22" s="12">
        <v>120.70652173913</v>
      </c>
      <c r="X22" s="12">
        <v>159.1</v>
      </c>
    </row>
    <row r="23" spans="1:24">
      <c r="A23" s="12">
        <v>24410510</v>
      </c>
      <c r="B23" s="12" t="s">
        <v>40</v>
      </c>
      <c r="C23" s="12">
        <v>13.669</v>
      </c>
      <c r="D23" s="12">
        <v>12.519</v>
      </c>
      <c r="E23" s="12">
        <v>362.75965665235998</v>
      </c>
      <c r="F23" s="12">
        <v>451.71604938271599</v>
      </c>
      <c r="G23" s="12">
        <v>172.16891891891899</v>
      </c>
      <c r="H23" s="12">
        <v>324.47417840375601</v>
      </c>
      <c r="K23" s="12">
        <f t="shared" si="0"/>
        <v>1.1500000000000004</v>
      </c>
      <c r="L23" s="12">
        <f t="shared" si="1"/>
        <v>0.8490000000000002</v>
      </c>
      <c r="M23" s="12">
        <f>-2.5*LOG10(U23/E23)</f>
        <v>0.49044665044805791</v>
      </c>
      <c r="N23" s="12">
        <f t="shared" si="2"/>
        <v>0.88398579463287341</v>
      </c>
      <c r="O23" s="12">
        <f t="shared" si="3"/>
        <v>0.38556004229841817</v>
      </c>
      <c r="P23" s="12">
        <f t="shared" si="4"/>
        <v>0.77377490447211306</v>
      </c>
      <c r="T23" s="12">
        <v>13.368</v>
      </c>
      <c r="U23" s="12">
        <v>230.90871369294601</v>
      </c>
      <c r="V23" s="12">
        <v>200.111111111111</v>
      </c>
      <c r="W23" s="12">
        <v>120.70652173913</v>
      </c>
      <c r="X23" s="12">
        <v>159.1</v>
      </c>
    </row>
    <row r="24" spans="1:24">
      <c r="A24" s="12">
        <v>24410547</v>
      </c>
      <c r="B24" s="12" t="s">
        <v>41</v>
      </c>
      <c r="C24" s="12">
        <v>13.826000000000001</v>
      </c>
      <c r="D24" s="12">
        <v>12.417</v>
      </c>
      <c r="E24" s="12">
        <v>324.57312252964402</v>
      </c>
      <c r="F24" s="12">
        <v>493.65432098765399</v>
      </c>
      <c r="G24" s="12">
        <v>310.893023255814</v>
      </c>
      <c r="H24" s="12">
        <v>329.41037735849102</v>
      </c>
      <c r="K24" s="12">
        <f t="shared" si="0"/>
        <v>1.4090000000000007</v>
      </c>
      <c r="L24" s="12">
        <f t="shared" si="1"/>
        <v>0.95100000000000051</v>
      </c>
      <c r="M24" s="12">
        <f>-2.5*LOG10(U24/E24)</f>
        <v>0.36968057909113461</v>
      </c>
      <c r="N24" s="12">
        <f t="shared" si="2"/>
        <v>0.98037934848423136</v>
      </c>
      <c r="O24" s="12">
        <f t="shared" si="3"/>
        <v>1.0272006015493256</v>
      </c>
      <c r="P24" s="12">
        <f t="shared" si="4"/>
        <v>0.79016774226767028</v>
      </c>
      <c r="T24" s="12">
        <v>13.368</v>
      </c>
      <c r="U24" s="12">
        <v>230.90871369294601</v>
      </c>
      <c r="V24" s="12">
        <v>200.111111111111</v>
      </c>
      <c r="W24" s="12">
        <v>120.70652173913</v>
      </c>
      <c r="X24" s="12">
        <v>159.1</v>
      </c>
    </row>
    <row r="25" spans="1:24">
      <c r="A25" s="12">
        <v>24410086</v>
      </c>
      <c r="B25" s="12" t="s">
        <v>42</v>
      </c>
      <c r="C25" s="12">
        <v>13.826000000000001</v>
      </c>
      <c r="D25" s="12">
        <v>12.185</v>
      </c>
      <c r="E25" s="12">
        <v>362.18972332015801</v>
      </c>
      <c r="F25" s="12">
        <v>401.03703703703701</v>
      </c>
      <c r="G25" s="12">
        <v>157.05238095238099</v>
      </c>
      <c r="H25" s="12">
        <v>326.394230769231</v>
      </c>
      <c r="K25" s="12">
        <f t="shared" si="0"/>
        <v>1.641</v>
      </c>
      <c r="L25" s="12">
        <f t="shared" si="1"/>
        <v>1.1829999999999998</v>
      </c>
      <c r="M25" s="12">
        <f>-2.5*LOG10(U25/E25)</f>
        <v>0.48873950399714605</v>
      </c>
      <c r="N25" s="12">
        <f t="shared" si="2"/>
        <v>0.75478319889818324</v>
      </c>
      <c r="O25" s="12">
        <f t="shared" si="3"/>
        <v>0.2857844731392809</v>
      </c>
      <c r="P25" s="12">
        <f t="shared" si="4"/>
        <v>0.78018073516262065</v>
      </c>
      <c r="T25" s="12">
        <v>13.368</v>
      </c>
      <c r="U25" s="12">
        <v>230.90871369294601</v>
      </c>
      <c r="V25" s="12">
        <v>200.111111111111</v>
      </c>
      <c r="W25" s="12">
        <v>120.70652173913</v>
      </c>
      <c r="X25" s="12">
        <v>159.1</v>
      </c>
    </row>
    <row r="26" spans="1:24">
      <c r="A26" s="12">
        <v>24656346</v>
      </c>
      <c r="B26" s="12" t="s">
        <v>43</v>
      </c>
      <c r="C26" s="12">
        <v>13.686999999999999</v>
      </c>
      <c r="D26" s="12">
        <v>12.393000000000001</v>
      </c>
      <c r="E26" s="12">
        <v>345.85087719298201</v>
      </c>
      <c r="F26" s="12">
        <v>483.746913580247</v>
      </c>
      <c r="G26" s="12">
        <v>217.12149532710299</v>
      </c>
      <c r="H26" s="12">
        <v>224.048128342246</v>
      </c>
      <c r="K26" s="12">
        <f t="shared" si="0"/>
        <v>1.2939999999999987</v>
      </c>
      <c r="L26" s="12">
        <f t="shared" si="1"/>
        <v>0.97499999999999964</v>
      </c>
      <c r="M26" s="12">
        <f>-2.5*LOG10(U26/E26)</f>
        <v>0.43862139884896312</v>
      </c>
      <c r="N26" s="12">
        <f t="shared" si="2"/>
        <v>0.95836750938514892</v>
      </c>
      <c r="O26" s="12">
        <f t="shared" si="3"/>
        <v>0.63743021448963622</v>
      </c>
      <c r="P26" s="12">
        <f t="shared" si="4"/>
        <v>0.37167785149917421</v>
      </c>
      <c r="T26" s="12">
        <v>13.368</v>
      </c>
      <c r="U26" s="12">
        <v>230.90871369294601</v>
      </c>
      <c r="V26" s="12">
        <v>200.111111111111</v>
      </c>
      <c r="W26" s="12">
        <v>120.70652173913</v>
      </c>
      <c r="X26" s="12">
        <v>159.1</v>
      </c>
    </row>
    <row r="27" spans="1:24">
      <c r="A27" s="12">
        <v>24656795</v>
      </c>
      <c r="B27" s="12" t="s">
        <v>44</v>
      </c>
      <c r="C27" s="12">
        <v>14.736000000000001</v>
      </c>
      <c r="D27" s="12">
        <v>12.355</v>
      </c>
      <c r="E27" s="12">
        <v>393.61538461538498</v>
      </c>
      <c r="F27" s="12"/>
      <c r="G27" s="12"/>
      <c r="H27" s="12">
        <v>230.317757009346</v>
      </c>
      <c r="K27" s="12">
        <f t="shared" si="0"/>
        <v>2.3810000000000002</v>
      </c>
      <c r="L27" s="12">
        <f t="shared" si="1"/>
        <v>1.0129999999999999</v>
      </c>
      <c r="M27" s="12">
        <f>-2.5*LOG10(U27/E27)</f>
        <v>0.57907935668339239</v>
      </c>
      <c r="N27" s="12"/>
      <c r="O27" s="12"/>
      <c r="P27" s="12">
        <f t="shared" si="4"/>
        <v>0.401643106973953</v>
      </c>
      <c r="T27" s="12">
        <v>13.368</v>
      </c>
      <c r="U27" s="12">
        <v>230.90871369294601</v>
      </c>
      <c r="V27" s="12">
        <v>200.111111111111</v>
      </c>
      <c r="W27" s="12">
        <v>120.70652173913</v>
      </c>
      <c r="X27" s="12">
        <v>159.1</v>
      </c>
    </row>
    <row r="28" spans="1:24">
      <c r="A28" s="12">
        <v>24656800</v>
      </c>
      <c r="B28" s="12" t="s">
        <v>45</v>
      </c>
      <c r="C28" s="12">
        <v>13.627000000000001</v>
      </c>
      <c r="D28" s="12">
        <v>12.391999999999999</v>
      </c>
      <c r="E28" s="12">
        <v>510.42292490118598</v>
      </c>
      <c r="F28" s="12">
        <v>511.5</v>
      </c>
      <c r="G28" s="12">
        <v>260.35046728971997</v>
      </c>
      <c r="H28" s="12">
        <v>269.29381443299002</v>
      </c>
      <c r="K28" s="12">
        <f t="shared" si="0"/>
        <v>1.2350000000000012</v>
      </c>
      <c r="L28" s="12">
        <f t="shared" si="1"/>
        <v>0.97600000000000087</v>
      </c>
      <c r="M28" s="12">
        <f>-2.5*LOG10(U28/E28)</f>
        <v>0.8612246246560934</v>
      </c>
      <c r="N28" s="12">
        <f t="shared" si="2"/>
        <v>1.0189360866699269</v>
      </c>
      <c r="O28" s="12">
        <f t="shared" si="3"/>
        <v>0.83456906491599525</v>
      </c>
      <c r="P28" s="12">
        <f t="shared" si="4"/>
        <v>0.57139049578930057</v>
      </c>
      <c r="T28" s="12">
        <v>13.368</v>
      </c>
      <c r="U28" s="12">
        <v>230.90871369294601</v>
      </c>
      <c r="V28" s="12">
        <v>200.111111111111</v>
      </c>
      <c r="W28" s="12">
        <v>120.70652173913</v>
      </c>
      <c r="X28" s="12">
        <v>159.1</v>
      </c>
    </row>
    <row r="29" spans="1:24">
      <c r="A29" s="12">
        <v>24410561</v>
      </c>
      <c r="B29" s="12" t="s">
        <v>46</v>
      </c>
      <c r="C29" s="12">
        <v>13.403</v>
      </c>
      <c r="D29" s="12">
        <v>12.071</v>
      </c>
      <c r="E29" s="12">
        <v>453.81422924901199</v>
      </c>
      <c r="F29" s="12">
        <v>556.16049382716096</v>
      </c>
      <c r="G29" s="12">
        <v>204.00469483568099</v>
      </c>
      <c r="H29" s="12">
        <v>235.095693779904</v>
      </c>
      <c r="K29" s="12">
        <f t="shared" si="0"/>
        <v>1.3320000000000007</v>
      </c>
      <c r="L29" s="12">
        <f t="shared" si="1"/>
        <v>1.2970000000000006</v>
      </c>
      <c r="M29" s="12">
        <f>-2.5*LOG10(U29/E29)</f>
        <v>0.73359446745487389</v>
      </c>
      <c r="N29" s="12">
        <f t="shared" si="2"/>
        <v>1.1098223316803988</v>
      </c>
      <c r="O29" s="12">
        <f t="shared" si="3"/>
        <v>0.56977356645476074</v>
      </c>
      <c r="P29" s="12">
        <f t="shared" si="4"/>
        <v>0.42393623657601714</v>
      </c>
      <c r="T29" s="12">
        <v>13.368</v>
      </c>
      <c r="U29" s="12">
        <v>230.90871369294601</v>
      </c>
      <c r="V29" s="12">
        <v>200.111111111111</v>
      </c>
      <c r="W29" s="12">
        <v>120.70652173913</v>
      </c>
      <c r="X29" s="12">
        <v>159.1</v>
      </c>
    </row>
    <row r="30" spans="1:24">
      <c r="A30" s="12">
        <v>24656678</v>
      </c>
      <c r="B30" s="12" t="s">
        <v>47</v>
      </c>
      <c r="C30" s="12">
        <v>13.837999999999999</v>
      </c>
      <c r="D30" s="12">
        <v>12.233000000000001</v>
      </c>
      <c r="E30" s="12">
        <v>463.51778656126498</v>
      </c>
      <c r="F30" s="12">
        <v>590.60493827160496</v>
      </c>
      <c r="G30" s="12">
        <v>245.97209302325601</v>
      </c>
      <c r="H30" s="12">
        <v>285.14953271028003</v>
      </c>
      <c r="K30" s="12">
        <f t="shared" si="0"/>
        <v>1.6049999999999986</v>
      </c>
      <c r="L30" s="12">
        <f t="shared" si="1"/>
        <v>1.1349999999999998</v>
      </c>
      <c r="M30" s="12">
        <f>-2.5*LOG10(U30/E30)</f>
        <v>0.75656520496041979</v>
      </c>
      <c r="N30" s="12">
        <f t="shared" si="2"/>
        <v>1.1750646764117576</v>
      </c>
      <c r="O30" s="12">
        <f t="shared" si="3"/>
        <v>0.77288775275750721</v>
      </c>
      <c r="P30" s="12">
        <f t="shared" si="4"/>
        <v>0.63350621143409414</v>
      </c>
      <c r="T30" s="12">
        <v>13.368</v>
      </c>
      <c r="U30" s="12">
        <v>230.90871369294601</v>
      </c>
      <c r="V30" s="12">
        <v>200.111111111111</v>
      </c>
      <c r="W30" s="12">
        <v>120.70652173913</v>
      </c>
      <c r="X30" s="12">
        <v>159.1</v>
      </c>
    </row>
    <row r="31" spans="1:24">
      <c r="A31" s="12">
        <v>24656665</v>
      </c>
      <c r="B31" s="12" t="s">
        <v>48</v>
      </c>
      <c r="E31" s="12">
        <v>496.15019762845901</v>
      </c>
      <c r="F31" s="12">
        <v>585.57407407407402</v>
      </c>
      <c r="G31" s="12">
        <v>298.195348837209</v>
      </c>
      <c r="H31" s="12">
        <v>252.246987951807</v>
      </c>
      <c r="K31" s="12"/>
      <c r="L31" s="12"/>
      <c r="M31" s="12">
        <f>-2.5*LOG10(U31/E31)</f>
        <v>0.83043211672363437</v>
      </c>
      <c r="N31" s="12">
        <f t="shared" si="2"/>
        <v>1.1657765924479548</v>
      </c>
      <c r="O31" s="12">
        <f t="shared" si="3"/>
        <v>0.98192532408520716</v>
      </c>
      <c r="P31" s="12">
        <f t="shared" si="4"/>
        <v>0.50038952359972788</v>
      </c>
      <c r="T31" s="12">
        <v>13.368</v>
      </c>
      <c r="U31" s="12">
        <v>230.90871369294601</v>
      </c>
      <c r="V31" s="12">
        <v>200.111111111111</v>
      </c>
      <c r="W31" s="12">
        <v>120.70652173913</v>
      </c>
      <c r="X31" s="12">
        <v>159.1</v>
      </c>
    </row>
    <row r="32" spans="1:24">
      <c r="A32" s="12">
        <v>24410304</v>
      </c>
      <c r="B32" s="12" t="s">
        <v>49</v>
      </c>
      <c r="C32" s="12">
        <v>13.885999999999999</v>
      </c>
      <c r="D32" s="12">
        <v>12.372</v>
      </c>
      <c r="E32" s="12">
        <v>329.17391304347802</v>
      </c>
      <c r="F32" s="12"/>
      <c r="G32" s="12"/>
      <c r="H32" s="12">
        <v>229.248803827751</v>
      </c>
      <c r="K32" s="12">
        <f t="shared" si="0"/>
        <v>1.5139999999999993</v>
      </c>
      <c r="L32" s="12">
        <f t="shared" si="1"/>
        <v>0.99600000000000044</v>
      </c>
      <c r="M32" s="12">
        <f>-2.5*LOG10(U32/E32)</f>
        <v>0.38496272043682267</v>
      </c>
      <c r="N32" s="12"/>
      <c r="O32" s="12"/>
      <c r="P32" s="12">
        <f t="shared" si="4"/>
        <v>0.39659224660933162</v>
      </c>
      <c r="T32" s="12">
        <v>13.368</v>
      </c>
      <c r="U32" s="12">
        <v>230.90871369294601</v>
      </c>
      <c r="V32" s="12">
        <v>200.111111111111</v>
      </c>
      <c r="W32" s="12">
        <v>120.70652173913</v>
      </c>
      <c r="X32" s="12">
        <v>159.1</v>
      </c>
    </row>
    <row r="33" spans="1:24">
      <c r="A33" s="12">
        <v>24410145</v>
      </c>
      <c r="B33" s="12" t="s">
        <v>50</v>
      </c>
      <c r="C33" s="12">
        <v>13.128</v>
      </c>
      <c r="D33" s="12">
        <v>12.265000000000001</v>
      </c>
      <c r="E33" s="12">
        <v>454.52964426877497</v>
      </c>
      <c r="F33" s="12">
        <v>559.35802469135797</v>
      </c>
      <c r="G33" s="12">
        <v>352.04651162790702</v>
      </c>
      <c r="H33" s="12">
        <v>225.93269230769201</v>
      </c>
      <c r="K33" s="12">
        <f t="shared" si="0"/>
        <v>0.86299999999999955</v>
      </c>
      <c r="L33" s="12">
        <f t="shared" si="1"/>
        <v>1.1029999999999998</v>
      </c>
      <c r="M33" s="12">
        <f>-2.5*LOG10(U33/E33)</f>
        <v>0.73530472757032517</v>
      </c>
      <c r="N33" s="12">
        <f t="shared" si="2"/>
        <v>1.1160466739492256</v>
      </c>
      <c r="O33" s="12">
        <f t="shared" si="3"/>
        <v>1.1621732744567397</v>
      </c>
      <c r="P33" s="12">
        <f t="shared" si="4"/>
        <v>0.3807722448461941</v>
      </c>
      <c r="T33" s="12">
        <v>13.368</v>
      </c>
      <c r="U33" s="12">
        <v>230.90871369294601</v>
      </c>
      <c r="V33" s="12">
        <v>200.111111111111</v>
      </c>
      <c r="W33" s="12">
        <v>120.70652173913</v>
      </c>
      <c r="X33" s="12">
        <v>159.1</v>
      </c>
    </row>
    <row r="34" spans="1:24">
      <c r="A34" s="12">
        <v>50044327</v>
      </c>
      <c r="B34" s="12"/>
      <c r="E34" s="12">
        <v>738.98809523809496</v>
      </c>
      <c r="F34" s="12">
        <v>700.53703703703695</v>
      </c>
      <c r="G34" s="12">
        <v>528.60930232558098</v>
      </c>
      <c r="H34" s="12">
        <v>579.77777777777806</v>
      </c>
      <c r="K34" s="12"/>
      <c r="L34" s="12"/>
      <c r="M34" s="12">
        <f>-2.5*LOG10(U34/E34)</f>
        <v>1.2629928004319904</v>
      </c>
      <c r="N34" s="12">
        <f t="shared" si="2"/>
        <v>1.3603997444426543</v>
      </c>
      <c r="O34" s="12">
        <f t="shared" si="3"/>
        <v>1.6035101648062926</v>
      </c>
      <c r="P34" s="12">
        <f t="shared" si="4"/>
        <v>1.4039784641957396</v>
      </c>
      <c r="T34" s="12">
        <v>13.368</v>
      </c>
      <c r="U34" s="12">
        <v>230.90871369294601</v>
      </c>
      <c r="V34" s="12">
        <v>200.111111111111</v>
      </c>
      <c r="W34" s="12">
        <v>120.70652173913</v>
      </c>
      <c r="X34" s="12">
        <v>159.1</v>
      </c>
    </row>
    <row r="35" spans="1:24">
      <c r="A35" s="12">
        <v>24656684</v>
      </c>
      <c r="B35" s="12" t="s">
        <v>51</v>
      </c>
      <c r="C35" s="12">
        <v>14.38</v>
      </c>
      <c r="D35" s="12">
        <v>12.122</v>
      </c>
      <c r="E35" s="12">
        <v>390.87747035573102</v>
      </c>
      <c r="F35" s="12">
        <v>706.58024691358003</v>
      </c>
      <c r="G35" s="12">
        <v>334.76279069767401</v>
      </c>
      <c r="H35" s="12">
        <v>367.75700934579402</v>
      </c>
      <c r="K35" s="12">
        <f t="shared" si="0"/>
        <v>2.2580000000000009</v>
      </c>
      <c r="L35" s="12">
        <f t="shared" si="1"/>
        <v>1.2460000000000004</v>
      </c>
      <c r="M35" s="12">
        <f>-2.5*LOG10(U35/E35)</f>
        <v>0.57150079255026787</v>
      </c>
      <c r="N35" s="12">
        <f t="shared" si="2"/>
        <v>1.3697257219885088</v>
      </c>
      <c r="O35" s="12">
        <f t="shared" si="3"/>
        <v>1.1075161102268254</v>
      </c>
      <c r="P35" s="12">
        <f t="shared" si="4"/>
        <v>0.90972694840822943</v>
      </c>
      <c r="T35" s="12">
        <v>13.368</v>
      </c>
      <c r="U35" s="12">
        <v>230.90871369294601</v>
      </c>
      <c r="V35" s="12">
        <v>200.111111111111</v>
      </c>
      <c r="W35" s="12">
        <v>120.70652173913</v>
      </c>
      <c r="X35" s="12">
        <v>159.1</v>
      </c>
    </row>
    <row r="36" spans="1:24">
      <c r="A36" s="12">
        <v>24656702</v>
      </c>
      <c r="B36" s="12" t="s">
        <v>52</v>
      </c>
      <c r="C36" s="12">
        <v>13.313000000000001</v>
      </c>
      <c r="D36" s="12">
        <v>12.141</v>
      </c>
      <c r="E36" s="12">
        <v>513.35177865612695</v>
      </c>
      <c r="F36" s="12">
        <v>496.89506172839498</v>
      </c>
      <c r="G36" s="12">
        <v>367.98604651162799</v>
      </c>
      <c r="H36" s="12">
        <v>300.17757009345797</v>
      </c>
      <c r="K36" s="12">
        <f t="shared" si="0"/>
        <v>1.1720000000000006</v>
      </c>
      <c r="L36" s="12">
        <f t="shared" si="1"/>
        <v>1.2270000000000003</v>
      </c>
      <c r="M36" s="12">
        <f>-2.5*LOG10(U36/E36)</f>
        <v>0.86743687276992343</v>
      </c>
      <c r="N36" s="12">
        <f t="shared" si="2"/>
        <v>0.98748369313978923</v>
      </c>
      <c r="O36" s="12">
        <f t="shared" si="3"/>
        <v>1.2102515391007649</v>
      </c>
      <c r="P36" s="12">
        <f t="shared" si="4"/>
        <v>0.68927014516389407</v>
      </c>
      <c r="T36" s="12">
        <v>13.368</v>
      </c>
      <c r="U36" s="12">
        <v>230.90871369294601</v>
      </c>
      <c r="V36" s="12">
        <v>200.111111111111</v>
      </c>
      <c r="W36" s="12">
        <v>120.70652173913</v>
      </c>
      <c r="X36" s="12">
        <v>159.1</v>
      </c>
    </row>
    <row r="37" spans="1:24">
      <c r="A37" s="12">
        <v>24410278</v>
      </c>
      <c r="B37" s="12" t="s">
        <v>53</v>
      </c>
      <c r="C37" s="12">
        <v>14.52</v>
      </c>
      <c r="D37" s="12">
        <v>12.204000000000001</v>
      </c>
      <c r="E37" s="12">
        <v>311.24110671936802</v>
      </c>
      <c r="F37" s="12">
        <v>792.75925925925901</v>
      </c>
      <c r="G37" s="12">
        <v>409.06046511627898</v>
      </c>
      <c r="H37" s="12">
        <v>289.39719626168198</v>
      </c>
      <c r="K37" s="12">
        <f t="shared" si="0"/>
        <v>2.3159999999999989</v>
      </c>
      <c r="L37" s="12">
        <f t="shared" si="1"/>
        <v>1.1639999999999997</v>
      </c>
      <c r="M37" s="12">
        <f>-2.5*LOG10(U37/E37)</f>
        <v>0.32414157232478114</v>
      </c>
      <c r="N37" s="12">
        <f t="shared" si="2"/>
        <v>1.4946752995389192</v>
      </c>
      <c r="O37" s="12">
        <f t="shared" si="3"/>
        <v>1.3251419307154566</v>
      </c>
      <c r="P37" s="12">
        <f t="shared" si="4"/>
        <v>0.64956034906104254</v>
      </c>
      <c r="T37" s="12">
        <v>13.368</v>
      </c>
      <c r="U37" s="12">
        <v>230.90871369294601</v>
      </c>
      <c r="V37" s="12">
        <v>200.111111111111</v>
      </c>
      <c r="W37" s="12">
        <v>120.70652173913</v>
      </c>
      <c r="X37" s="12">
        <v>159.1</v>
      </c>
    </row>
    <row r="38" spans="1:24">
      <c r="A38" s="12">
        <v>24656578</v>
      </c>
      <c r="B38" s="12" t="s">
        <v>54</v>
      </c>
      <c r="C38" s="12">
        <v>13.146000000000001</v>
      </c>
      <c r="D38" s="12">
        <v>11.798999999999999</v>
      </c>
      <c r="E38" s="12">
        <v>626.82213438735198</v>
      </c>
      <c r="F38" s="12">
        <v>547</v>
      </c>
      <c r="G38" s="12">
        <v>440.49767441860502</v>
      </c>
      <c r="H38" s="12">
        <v>388.40654205607501</v>
      </c>
      <c r="K38" s="12">
        <f t="shared" si="0"/>
        <v>1.3470000000000013</v>
      </c>
      <c r="L38" s="12">
        <f t="shared" si="1"/>
        <v>1.5690000000000008</v>
      </c>
      <c r="M38" s="12">
        <f>-2.5*LOG10(U38/E38)</f>
        <v>1.0842600047818354</v>
      </c>
      <c r="N38" s="12">
        <f t="shared" si="2"/>
        <v>1.0917903073830564</v>
      </c>
      <c r="O38" s="12">
        <f t="shared" si="3"/>
        <v>1.40553221095794</v>
      </c>
      <c r="P38" s="12">
        <f t="shared" si="4"/>
        <v>0.96904089153091877</v>
      </c>
      <c r="T38" s="12">
        <v>13.368</v>
      </c>
      <c r="U38" s="12">
        <v>230.90871369294601</v>
      </c>
      <c r="V38" s="12">
        <v>200.111111111111</v>
      </c>
      <c r="W38" s="12">
        <v>120.70652173913</v>
      </c>
      <c r="X38" s="12">
        <v>159.1</v>
      </c>
    </row>
    <row r="39" spans="1:24">
      <c r="A39" s="12">
        <v>24410324</v>
      </c>
      <c r="B39" s="12" t="s">
        <v>55</v>
      </c>
      <c r="C39" s="12">
        <v>13.375999999999999</v>
      </c>
      <c r="D39" s="12">
        <v>12.259</v>
      </c>
      <c r="E39" s="12">
        <v>555.905138339921</v>
      </c>
      <c r="F39" s="12">
        <v>653.808641975309</v>
      </c>
      <c r="G39" s="12">
        <v>443.15813953488401</v>
      </c>
      <c r="H39" s="12">
        <v>306.327102803738</v>
      </c>
      <c r="K39" s="12">
        <f t="shared" si="0"/>
        <v>1.1169999999999991</v>
      </c>
      <c r="L39" s="12">
        <f t="shared" si="1"/>
        <v>1.109</v>
      </c>
      <c r="M39" s="12">
        <f>-2.5*LOG10(U39/E39)</f>
        <v>0.95390091583506686</v>
      </c>
      <c r="N39" s="12">
        <f t="shared" si="2"/>
        <v>1.2854486334045614</v>
      </c>
      <c r="O39" s="12">
        <f t="shared" si="3"/>
        <v>1.4120699872743967</v>
      </c>
      <c r="P39" s="12">
        <f t="shared" si="4"/>
        <v>0.71128810947996857</v>
      </c>
      <c r="T39" s="12">
        <v>13.368</v>
      </c>
      <c r="U39" s="12">
        <v>230.90871369294601</v>
      </c>
      <c r="V39" s="12">
        <v>200.111111111111</v>
      </c>
      <c r="W39" s="12">
        <v>120.70652173913</v>
      </c>
      <c r="X39" s="12">
        <v>159.1</v>
      </c>
    </row>
    <row r="40" spans="1:24">
      <c r="A40" s="12">
        <v>24656715</v>
      </c>
      <c r="B40" s="12" t="s">
        <v>56</v>
      </c>
      <c r="C40" s="12">
        <v>13.057</v>
      </c>
      <c r="D40" s="12">
        <v>12.036</v>
      </c>
      <c r="E40" s="12">
        <v>585.92490118577098</v>
      </c>
      <c r="F40" s="12">
        <v>689.12345679012299</v>
      </c>
      <c r="G40" s="12">
        <v>483.17674418604702</v>
      </c>
      <c r="H40" s="12">
        <v>360.48130841121502</v>
      </c>
      <c r="K40" s="12">
        <f t="shared" si="0"/>
        <v>1.0210000000000008</v>
      </c>
      <c r="L40" s="12">
        <f t="shared" si="1"/>
        <v>1.3320000000000007</v>
      </c>
      <c r="M40" s="12">
        <f>-2.5*LOG10(U40/E40)</f>
        <v>1.0110040836546532</v>
      </c>
      <c r="N40" s="12">
        <f t="shared" si="2"/>
        <v>1.3425645738936431</v>
      </c>
      <c r="O40" s="12">
        <f t="shared" si="3"/>
        <v>1.5059382187970682</v>
      </c>
      <c r="P40" s="12">
        <f t="shared" si="4"/>
        <v>0.88803142765308818</v>
      </c>
      <c r="T40" s="12">
        <v>13.368</v>
      </c>
      <c r="U40" s="12">
        <v>230.90871369294601</v>
      </c>
      <c r="V40" s="12">
        <v>200.111111111111</v>
      </c>
      <c r="W40" s="12">
        <v>120.70652173913</v>
      </c>
      <c r="X40" s="12">
        <v>159.1</v>
      </c>
    </row>
    <row r="41" spans="1:24">
      <c r="A41" s="12">
        <v>24410077</v>
      </c>
      <c r="B41" s="12" t="s">
        <v>57</v>
      </c>
      <c r="C41" s="12">
        <v>13.292</v>
      </c>
      <c r="D41" s="12">
        <v>12.391999999999999</v>
      </c>
      <c r="E41" s="12">
        <v>529.72727272727298</v>
      </c>
      <c r="F41" s="12"/>
      <c r="G41" s="12"/>
      <c r="H41" s="12">
        <v>440.83644859813103</v>
      </c>
      <c r="K41" s="12">
        <f t="shared" si="0"/>
        <v>0.90000000000000036</v>
      </c>
      <c r="L41" s="12">
        <f t="shared" si="1"/>
        <v>0.97600000000000087</v>
      </c>
      <c r="M41" s="12">
        <f>-2.5*LOG10(U41/E41)</f>
        <v>0.9015300273500032</v>
      </c>
      <c r="N41" s="12"/>
      <c r="O41" s="12"/>
      <c r="P41" s="12">
        <f t="shared" si="4"/>
        <v>1.1065182884660452</v>
      </c>
      <c r="T41" s="12">
        <v>13.368</v>
      </c>
      <c r="U41" s="12">
        <v>230.90871369294601</v>
      </c>
      <c r="V41" s="12">
        <v>200.111111111111</v>
      </c>
      <c r="W41" s="12">
        <v>120.70652173913</v>
      </c>
      <c r="X41" s="12">
        <v>159.1</v>
      </c>
    </row>
    <row r="42" spans="1:24">
      <c r="A42" s="12">
        <v>24656442</v>
      </c>
      <c r="B42" s="12" t="s">
        <v>58</v>
      </c>
      <c r="C42" s="12">
        <v>13.173</v>
      </c>
      <c r="D42" s="12">
        <v>12.308</v>
      </c>
      <c r="E42" s="12">
        <v>606.02766798418997</v>
      </c>
      <c r="F42" s="12">
        <v>630.60493827160496</v>
      </c>
      <c r="G42" s="12">
        <v>455.88372093023298</v>
      </c>
      <c r="H42" s="12">
        <v>324.331775700935</v>
      </c>
      <c r="K42" s="12">
        <f t="shared" si="0"/>
        <v>0.86500000000000021</v>
      </c>
      <c r="L42" s="12">
        <f t="shared" si="1"/>
        <v>1.0600000000000005</v>
      </c>
      <c r="M42" s="12">
        <f>-2.5*LOG10(U42/E42)</f>
        <v>1.0476303254794721</v>
      </c>
      <c r="N42" s="12">
        <f t="shared" si="2"/>
        <v>1.2462154100201659</v>
      </c>
      <c r="O42" s="12">
        <f t="shared" si="3"/>
        <v>1.4428083719909841</v>
      </c>
      <c r="P42" s="12">
        <f t="shared" si="4"/>
        <v>0.77329830042243464</v>
      </c>
      <c r="T42" s="12">
        <v>13.368</v>
      </c>
      <c r="U42" s="12">
        <v>230.90871369294601</v>
      </c>
      <c r="V42" s="12">
        <v>200.111111111111</v>
      </c>
      <c r="W42" s="12">
        <v>120.70652173913</v>
      </c>
      <c r="X42" s="12">
        <v>159.1</v>
      </c>
    </row>
    <row r="43" spans="1:24">
      <c r="A43" s="12">
        <v>24656750</v>
      </c>
      <c r="B43" s="12" t="s">
        <v>59</v>
      </c>
      <c r="C43" s="12">
        <v>13.228999999999999</v>
      </c>
      <c r="D43" s="12">
        <v>12.066000000000001</v>
      </c>
      <c r="E43" s="12">
        <v>681.96031746031701</v>
      </c>
      <c r="F43" s="12"/>
      <c r="G43" s="12"/>
      <c r="H43" s="12">
        <v>366.12616822429902</v>
      </c>
      <c r="K43" s="12">
        <f t="shared" si="0"/>
        <v>1.1629999999999985</v>
      </c>
      <c r="L43" s="12">
        <f t="shared" si="1"/>
        <v>1.3019999999999996</v>
      </c>
      <c r="M43" s="12">
        <f>-2.5*LOG10(U43/E43)</f>
        <v>1.1757969556738004</v>
      </c>
      <c r="N43" s="12"/>
      <c r="O43" s="12"/>
      <c r="P43" s="12">
        <f t="shared" si="4"/>
        <v>0.90490147694743994</v>
      </c>
      <c r="T43" s="12">
        <v>13.368</v>
      </c>
      <c r="U43" s="12">
        <v>230.90871369294601</v>
      </c>
      <c r="V43" s="12">
        <v>200.111111111111</v>
      </c>
      <c r="W43" s="12">
        <v>120.70652173913</v>
      </c>
      <c r="X43" s="12">
        <v>159.1</v>
      </c>
    </row>
    <row r="44" spans="1:24">
      <c r="A44" s="12">
        <v>24410382</v>
      </c>
      <c r="B44" s="12" t="s">
        <v>60</v>
      </c>
      <c r="C44" s="12">
        <v>13.288</v>
      </c>
      <c r="D44" s="12">
        <v>12.25</v>
      </c>
      <c r="E44" s="12">
        <v>503.54940711462501</v>
      </c>
      <c r="F44" s="12">
        <v>692.438271604938</v>
      </c>
      <c r="G44" s="12">
        <v>400.37209302325601</v>
      </c>
      <c r="H44" s="12"/>
      <c r="K44" s="12">
        <f t="shared" si="0"/>
        <v>1.0380000000000003</v>
      </c>
      <c r="L44" s="12">
        <f t="shared" si="1"/>
        <v>1.1180000000000003</v>
      </c>
      <c r="M44" s="12">
        <f>-2.5*LOG10(U44/E44)</f>
        <v>0.8465044174207792</v>
      </c>
      <c r="N44" s="12">
        <f t="shared" si="2"/>
        <v>1.3477746507056811</v>
      </c>
      <c r="O44" s="12">
        <f t="shared" si="3"/>
        <v>1.3018326571694325</v>
      </c>
      <c r="P44" s="12"/>
      <c r="T44" s="12">
        <v>13.368</v>
      </c>
      <c r="U44" s="12">
        <v>230.90871369294601</v>
      </c>
      <c r="V44" s="12">
        <v>200.111111111111</v>
      </c>
      <c r="W44" s="12">
        <v>120.70652173913</v>
      </c>
      <c r="X44" s="12">
        <v>159.1</v>
      </c>
    </row>
    <row r="45" spans="1:24">
      <c r="A45" s="12">
        <v>24410242</v>
      </c>
      <c r="B45" s="12" t="s">
        <v>61</v>
      </c>
      <c r="C45" s="12">
        <v>13.244999999999999</v>
      </c>
      <c r="D45" s="12">
        <v>12.292999999999999</v>
      </c>
      <c r="E45" s="12">
        <v>613.73517786561297</v>
      </c>
      <c r="F45" s="12">
        <v>626.45061728395103</v>
      </c>
      <c r="G45" s="12">
        <v>511.87906976744199</v>
      </c>
      <c r="H45" s="12">
        <v>277.26168224299101</v>
      </c>
      <c r="K45" s="12">
        <f t="shared" si="0"/>
        <v>0.95199999999999996</v>
      </c>
      <c r="L45" s="12">
        <f t="shared" si="1"/>
        <v>1.0750000000000011</v>
      </c>
      <c r="M45" s="12">
        <f>-2.5*LOG10(U45/E45)</f>
        <v>1.0613517368746166</v>
      </c>
      <c r="N45" s="12">
        <f t="shared" si="2"/>
        <v>1.2390390953323158</v>
      </c>
      <c r="O45" s="12">
        <f t="shared" si="3"/>
        <v>1.5685915912485289</v>
      </c>
      <c r="P45" s="12">
        <f t="shared" si="4"/>
        <v>0.60304918569831423</v>
      </c>
      <c r="T45" s="12">
        <v>13.368</v>
      </c>
      <c r="U45" s="12">
        <v>230.90871369294601</v>
      </c>
      <c r="V45" s="12">
        <v>200.111111111111</v>
      </c>
      <c r="W45" s="12">
        <v>120.70652173913</v>
      </c>
      <c r="X45" s="12">
        <v>159.1</v>
      </c>
    </row>
    <row r="46" spans="1:24">
      <c r="A46" s="12">
        <v>24656457</v>
      </c>
      <c r="B46" s="12" t="s">
        <v>62</v>
      </c>
      <c r="C46" s="12">
        <v>13.002000000000001</v>
      </c>
      <c r="D46" s="12">
        <v>12.073</v>
      </c>
      <c r="E46" s="12">
        <v>718.46640316205503</v>
      </c>
      <c r="F46" s="12">
        <v>691.77777777777806</v>
      </c>
      <c r="G46" s="12">
        <v>456.65116279069798</v>
      </c>
      <c r="H46" s="12">
        <v>389.41121495327099</v>
      </c>
      <c r="K46" s="12">
        <f t="shared" si="0"/>
        <v>0.92900000000000027</v>
      </c>
      <c r="L46" s="12">
        <f t="shared" si="1"/>
        <v>1.2949999999999999</v>
      </c>
      <c r="M46" s="12">
        <f>-2.5*LOG10(U46/E46)</f>
        <v>1.2324153563194165</v>
      </c>
      <c r="N46" s="12">
        <f t="shared" si="2"/>
        <v>1.3467385088174089</v>
      </c>
      <c r="O46" s="12">
        <f t="shared" si="3"/>
        <v>1.4446345807732741</v>
      </c>
      <c r="P46" s="12">
        <f t="shared" si="4"/>
        <v>0.97184568824640172</v>
      </c>
      <c r="T46" s="12">
        <v>13.368</v>
      </c>
      <c r="U46" s="12">
        <v>230.90871369294601</v>
      </c>
      <c r="V46" s="12">
        <v>200.111111111111</v>
      </c>
      <c r="W46" s="12">
        <v>120.70652173913</v>
      </c>
      <c r="X46" s="12">
        <v>159.1</v>
      </c>
    </row>
    <row r="47" spans="1:24">
      <c r="A47" s="12">
        <v>24656584</v>
      </c>
      <c r="B47" s="12" t="s">
        <v>63</v>
      </c>
      <c r="E47" s="12">
        <v>663.68379446640301</v>
      </c>
      <c r="F47" s="12">
        <v>804.17283950617298</v>
      </c>
      <c r="G47" s="12">
        <v>527.41395348837204</v>
      </c>
      <c r="H47" s="12">
        <v>462.84579439252298</v>
      </c>
      <c r="K47" s="12"/>
      <c r="L47" s="12"/>
      <c r="M47" s="12">
        <f>-2.5*LOG10(U47/E47)</f>
        <v>1.1463022284286655</v>
      </c>
      <c r="N47" s="12">
        <f t="shared" si="2"/>
        <v>1.5101954939448612</v>
      </c>
      <c r="O47" s="12">
        <f t="shared" si="3"/>
        <v>1.6010521998760274</v>
      </c>
      <c r="P47" s="12">
        <f t="shared" si="4"/>
        <v>1.1594153556453874</v>
      </c>
      <c r="T47" s="12">
        <v>13.368</v>
      </c>
      <c r="U47" s="12">
        <v>230.90871369294601</v>
      </c>
      <c r="V47" s="12">
        <v>200.111111111111</v>
      </c>
      <c r="W47" s="12">
        <v>120.70652173913</v>
      </c>
      <c r="X47" s="12">
        <v>159.1</v>
      </c>
    </row>
    <row r="48" spans="1:24">
      <c r="A48" s="12">
        <v>24410647</v>
      </c>
      <c r="B48" s="12" t="s">
        <v>64</v>
      </c>
      <c r="C48" s="12">
        <v>13.007</v>
      </c>
      <c r="D48" s="12">
        <v>12.256</v>
      </c>
      <c r="E48" s="12">
        <v>954.64953271028003</v>
      </c>
      <c r="F48" s="12"/>
      <c r="G48" s="12"/>
      <c r="H48" s="12">
        <v>448.5</v>
      </c>
      <c r="K48" s="12">
        <f t="shared" si="0"/>
        <v>0.75099999999999945</v>
      </c>
      <c r="L48" s="12">
        <f t="shared" si="1"/>
        <v>1.1120000000000001</v>
      </c>
      <c r="M48" s="12">
        <f>-2.5*LOG10(U48/E48)</f>
        <v>1.5410091057983015</v>
      </c>
      <c r="N48" s="12"/>
      <c r="O48" s="12"/>
      <c r="P48" s="12">
        <f t="shared" si="4"/>
        <v>1.1252306693338234</v>
      </c>
      <c r="T48" s="12">
        <v>13.368</v>
      </c>
      <c r="U48" s="12">
        <v>230.90871369294601</v>
      </c>
      <c r="V48" s="12">
        <v>200.111111111111</v>
      </c>
      <c r="W48" s="12">
        <v>120.70652173913</v>
      </c>
      <c r="X48" s="12">
        <v>159.1</v>
      </c>
    </row>
    <row r="49" spans="1:24">
      <c r="A49" s="12">
        <v>24410491</v>
      </c>
      <c r="B49" s="12" t="s">
        <v>65</v>
      </c>
      <c r="C49" s="12">
        <v>13.186</v>
      </c>
      <c r="D49" s="12">
        <v>12.167</v>
      </c>
      <c r="E49" s="12">
        <v>657.802371541502</v>
      </c>
      <c r="F49" s="12">
        <v>804.10493827160496</v>
      </c>
      <c r="G49" s="12">
        <v>525.962790697674</v>
      </c>
      <c r="H49" s="12">
        <v>489.327102803738</v>
      </c>
      <c r="I49" s="12"/>
      <c r="K49" s="12">
        <f t="shared" si="0"/>
        <v>1.0190000000000001</v>
      </c>
      <c r="L49" s="12">
        <f t="shared" si="1"/>
        <v>1.2010000000000005</v>
      </c>
      <c r="M49" s="12">
        <f>-2.5*LOG10(U49/E49)</f>
        <v>1.1366377822434661</v>
      </c>
      <c r="N49" s="12">
        <f t="shared" si="2"/>
        <v>1.5101038147215569</v>
      </c>
      <c r="O49" s="12">
        <f t="shared" si="3"/>
        <v>1.5980607137125047</v>
      </c>
      <c r="P49" s="12">
        <f t="shared" si="4"/>
        <v>1.2198227286040901</v>
      </c>
      <c r="T49" s="12">
        <v>13.368</v>
      </c>
      <c r="U49" s="12">
        <v>230.90871369294601</v>
      </c>
      <c r="V49" s="12">
        <v>200.111111111111</v>
      </c>
      <c r="W49" s="12">
        <v>120.70652173913</v>
      </c>
      <c r="X49" s="12">
        <v>159.1</v>
      </c>
    </row>
    <row r="50" spans="1:24">
      <c r="A50" s="12">
        <v>24410660</v>
      </c>
      <c r="B50" s="12" t="s">
        <v>66</v>
      </c>
      <c r="C50" s="12">
        <v>13.853999999999999</v>
      </c>
      <c r="D50" s="12">
        <v>11.795999999999999</v>
      </c>
      <c r="E50" s="12">
        <v>459.06719367588897</v>
      </c>
      <c r="F50" s="12"/>
      <c r="G50" s="12"/>
      <c r="H50" s="12"/>
      <c r="I50" s="12"/>
      <c r="K50" s="12">
        <f t="shared" si="0"/>
        <v>2.0579999999999998</v>
      </c>
      <c r="L50" s="12">
        <f t="shared" si="1"/>
        <v>1.572000000000001</v>
      </c>
      <c r="M50" s="12">
        <f>-2.5*LOG10(U50/E50)</f>
        <v>0.74608983972870091</v>
      </c>
      <c r="N50" s="12"/>
      <c r="O50" s="12"/>
      <c r="P50" s="12"/>
      <c r="T50" s="12">
        <v>13.368</v>
      </c>
      <c r="U50" s="12">
        <v>230.90871369294601</v>
      </c>
      <c r="V50" s="12">
        <v>200.111111111111</v>
      </c>
      <c r="W50" s="12">
        <v>120.70652173913</v>
      </c>
      <c r="X50" s="12">
        <v>159.1</v>
      </c>
    </row>
    <row r="51" spans="1:24">
      <c r="A51" s="12">
        <v>24410505</v>
      </c>
      <c r="B51" s="12" t="s">
        <v>67</v>
      </c>
      <c r="E51" s="12">
        <v>399.28853754940701</v>
      </c>
      <c r="F51" s="12"/>
      <c r="G51" s="12"/>
      <c r="H51" s="12">
        <v>366.5</v>
      </c>
      <c r="I51" s="12"/>
      <c r="K51" s="12"/>
      <c r="L51" s="12"/>
      <c r="M51" s="12">
        <f>-2.5*LOG10(U51/E51)</f>
        <v>0.59461630252147213</v>
      </c>
      <c r="N51" s="12"/>
      <c r="O51" s="12"/>
      <c r="P51" s="12">
        <f t="shared" si="4"/>
        <v>0.90600949832641309</v>
      </c>
      <c r="T51" s="12">
        <v>13.368</v>
      </c>
      <c r="U51" s="12">
        <v>230.90871369294601</v>
      </c>
      <c r="V51" s="12">
        <v>200.111111111111</v>
      </c>
      <c r="W51" s="12">
        <v>120.70652173913</v>
      </c>
      <c r="X51" s="12">
        <v>159.1</v>
      </c>
    </row>
    <row r="52" spans="1:24">
      <c r="A52" s="12">
        <v>24656642</v>
      </c>
      <c r="B52" s="12" t="s">
        <v>68</v>
      </c>
      <c r="C52" s="12">
        <v>13.983000000000001</v>
      </c>
      <c r="D52" s="12">
        <v>12.124000000000001</v>
      </c>
      <c r="E52" s="12">
        <v>519.06719367588903</v>
      </c>
      <c r="F52" s="12">
        <v>1043.6358024691399</v>
      </c>
      <c r="G52" s="12">
        <v>478.61860465116303</v>
      </c>
      <c r="H52" s="12">
        <v>524.317757009346</v>
      </c>
      <c r="I52" s="12"/>
      <c r="K52" s="12">
        <f t="shared" si="0"/>
        <v>1.859</v>
      </c>
      <c r="L52" s="12">
        <f t="shared" si="1"/>
        <v>1.2439999999999998</v>
      </c>
      <c r="M52" s="12">
        <f>-2.5*LOG10(U52/E52)</f>
        <v>0.87945814818550194</v>
      </c>
      <c r="N52" s="12">
        <f t="shared" si="2"/>
        <v>1.793194415004179</v>
      </c>
      <c r="O52" s="12">
        <f t="shared" si="3"/>
        <v>1.4956471019250652</v>
      </c>
      <c r="P52" s="12">
        <f t="shared" si="4"/>
        <v>1.2948109662940501</v>
      </c>
      <c r="T52" s="12">
        <v>13.368</v>
      </c>
      <c r="U52" s="12">
        <v>230.90871369294601</v>
      </c>
      <c r="V52" s="12">
        <v>200.111111111111</v>
      </c>
      <c r="W52" s="12">
        <v>120.70652173913</v>
      </c>
      <c r="X52" s="12">
        <v>159.1</v>
      </c>
    </row>
    <row r="53" spans="1:24">
      <c r="A53" s="12">
        <v>24656558</v>
      </c>
      <c r="B53" s="12" t="s">
        <v>69</v>
      </c>
      <c r="C53" s="12">
        <v>12.991</v>
      </c>
      <c r="D53" s="12">
        <v>12.212</v>
      </c>
      <c r="E53" s="12">
        <v>745.52173913043498</v>
      </c>
      <c r="F53" s="12">
        <v>785.59876543209896</v>
      </c>
      <c r="G53" s="12">
        <v>510.11627906976702</v>
      </c>
      <c r="H53" s="12">
        <v>450.317757009346</v>
      </c>
      <c r="I53" s="12"/>
      <c r="K53" s="12">
        <f t="shared" si="0"/>
        <v>0.77899999999999991</v>
      </c>
      <c r="L53" s="12">
        <f t="shared" si="1"/>
        <v>1.1560000000000006</v>
      </c>
      <c r="M53" s="12">
        <f>-2.5*LOG10(U53/E53)</f>
        <v>1.2725499746092135</v>
      </c>
      <c r="N53" s="12">
        <f t="shared" si="2"/>
        <v>1.4848239722643797</v>
      </c>
      <c r="O53" s="12">
        <f t="shared" si="3"/>
        <v>1.5648461190561027</v>
      </c>
      <c r="P53" s="12">
        <f t="shared" si="4"/>
        <v>1.1296222320768328</v>
      </c>
      <c r="T53" s="12">
        <v>13.368</v>
      </c>
      <c r="U53" s="12">
        <v>230.90871369294601</v>
      </c>
      <c r="V53" s="12">
        <v>200.111111111111</v>
      </c>
      <c r="W53" s="12">
        <v>120.70652173913</v>
      </c>
      <c r="X53" s="12">
        <v>159.1</v>
      </c>
    </row>
    <row r="54" spans="1:24">
      <c r="A54" s="12">
        <v>24410555</v>
      </c>
      <c r="B54" s="12" t="s">
        <v>70</v>
      </c>
      <c r="C54" s="12">
        <v>13.013999999999999</v>
      </c>
      <c r="D54" s="12">
        <v>11.946</v>
      </c>
      <c r="E54" s="12">
        <v>684.44664031620596</v>
      </c>
      <c r="F54" s="12"/>
      <c r="G54" s="12"/>
      <c r="H54" s="12">
        <v>579.028037383178</v>
      </c>
      <c r="I54" s="12"/>
      <c r="K54" s="12">
        <f t="shared" si="0"/>
        <v>1.0679999999999996</v>
      </c>
      <c r="L54" s="12">
        <f t="shared" si="1"/>
        <v>1.4220000000000006</v>
      </c>
      <c r="M54" s="12">
        <f>-2.5*LOG10(U54/E54)</f>
        <v>1.1797481851450897</v>
      </c>
      <c r="N54" s="12"/>
      <c r="O54" s="12"/>
      <c r="P54" s="12">
        <f t="shared" si="4"/>
        <v>1.4025735344076418</v>
      </c>
      <c r="T54" s="12">
        <v>13.368</v>
      </c>
      <c r="U54" s="12">
        <v>230.90871369294601</v>
      </c>
      <c r="V54" s="12">
        <v>200.111111111111</v>
      </c>
      <c r="W54" s="12">
        <v>120.70652173913</v>
      </c>
      <c r="X54" s="12">
        <v>159.1</v>
      </c>
    </row>
    <row r="55" spans="1:24">
      <c r="A55" s="12">
        <v>24410508</v>
      </c>
      <c r="B55" s="12" t="s">
        <v>71</v>
      </c>
      <c r="C55" s="12">
        <v>12.936</v>
      </c>
      <c r="D55" s="12">
        <v>11.829000000000001</v>
      </c>
      <c r="E55" s="12">
        <v>811.00395256917</v>
      </c>
      <c r="F55" s="12">
        <v>838.00617283950601</v>
      </c>
      <c r="G55" s="12">
        <v>583.86511627906998</v>
      </c>
      <c r="H55" s="12">
        <v>419.60280373831802</v>
      </c>
      <c r="I55" s="12"/>
      <c r="K55" s="12">
        <f t="shared" si="0"/>
        <v>1.1069999999999993</v>
      </c>
      <c r="L55" s="12">
        <f t="shared" si="1"/>
        <v>1.5389999999999997</v>
      </c>
      <c r="M55" s="12">
        <f>-2.5*LOG10(U55/E55)</f>
        <v>1.3639566220856782</v>
      </c>
      <c r="N55" s="12">
        <f t="shared" si="2"/>
        <v>1.5549400357989818</v>
      </c>
      <c r="O55" s="12">
        <f t="shared" si="3"/>
        <v>1.7114544826081999</v>
      </c>
      <c r="P55" s="12">
        <f t="shared" si="4"/>
        <v>1.0529205044776955</v>
      </c>
      <c r="T55" s="12">
        <v>13.368</v>
      </c>
      <c r="U55" s="12">
        <v>230.90871369294601</v>
      </c>
      <c r="V55" s="12">
        <v>200.111111111111</v>
      </c>
      <c r="W55" s="12">
        <v>120.70652173913</v>
      </c>
      <c r="X55" s="12">
        <v>159.1</v>
      </c>
    </row>
    <row r="56" spans="1:24">
      <c r="A56" s="12">
        <v>24656699</v>
      </c>
      <c r="B56" s="12" t="s">
        <v>72</v>
      </c>
      <c r="C56" s="12">
        <v>12.795</v>
      </c>
      <c r="D56" s="12">
        <v>11.888999999999999</v>
      </c>
      <c r="E56" s="12">
        <v>759.11462450592899</v>
      </c>
      <c r="F56" s="12">
        <v>836.77160493827205</v>
      </c>
      <c r="G56" s="12">
        <v>588.77674418604602</v>
      </c>
      <c r="H56" s="12">
        <v>495.130841121495</v>
      </c>
      <c r="I56" s="12"/>
      <c r="K56" s="12">
        <f t="shared" si="0"/>
        <v>0.90600000000000058</v>
      </c>
      <c r="L56" s="12">
        <f t="shared" si="1"/>
        <v>1.479000000000001</v>
      </c>
      <c r="M56" s="12">
        <f>-2.5*LOG10(U56/E56)</f>
        <v>1.2921675907267307</v>
      </c>
      <c r="N56" s="12">
        <f t="shared" si="2"/>
        <v>1.5533393275400365</v>
      </c>
      <c r="O56" s="12">
        <f t="shared" si="3"/>
        <v>1.7205497803427117</v>
      </c>
      <c r="P56" s="12">
        <f t="shared" si="4"/>
        <v>1.2326244980580454</v>
      </c>
      <c r="T56" s="12">
        <v>13.368</v>
      </c>
      <c r="U56" s="12">
        <v>230.90871369294601</v>
      </c>
      <c r="V56" s="12">
        <v>200.111111111111</v>
      </c>
      <c r="W56" s="12">
        <v>120.70652173913</v>
      </c>
      <c r="X56" s="12">
        <v>159.1</v>
      </c>
    </row>
    <row r="57" spans="1:24">
      <c r="A57" s="12">
        <v>24410600</v>
      </c>
      <c r="B57" s="12" t="s">
        <v>73</v>
      </c>
      <c r="C57" s="12">
        <v>12.848000000000001</v>
      </c>
      <c r="D57" s="12">
        <v>12.057</v>
      </c>
      <c r="E57" s="12">
        <v>928.90909090909099</v>
      </c>
      <c r="F57" s="12">
        <v>944.20370370370404</v>
      </c>
      <c r="G57" s="12">
        <v>631.66976744186002</v>
      </c>
      <c r="H57" s="12">
        <v>585.97663551401899</v>
      </c>
      <c r="I57" s="12"/>
      <c r="K57" s="12">
        <f t="shared" si="0"/>
        <v>0.79100000000000037</v>
      </c>
      <c r="L57" s="12">
        <f t="shared" si="1"/>
        <v>1.3109999999999999</v>
      </c>
      <c r="M57" s="12">
        <f>-2.5*LOG10(U57/E57)</f>
        <v>1.5113322279902395</v>
      </c>
      <c r="N57" s="12">
        <f t="shared" si="2"/>
        <v>1.684486240670557</v>
      </c>
      <c r="O57" s="12">
        <f t="shared" si="3"/>
        <v>1.796898389848234</v>
      </c>
      <c r="P57" s="12">
        <f t="shared" si="4"/>
        <v>1.4155253005293402</v>
      </c>
      <c r="T57" s="12">
        <v>13.368</v>
      </c>
      <c r="U57" s="12">
        <v>230.90871369294601</v>
      </c>
      <c r="V57" s="12">
        <v>200.111111111111</v>
      </c>
      <c r="W57" s="12">
        <v>120.70652173913</v>
      </c>
      <c r="X57" s="12">
        <v>159.1</v>
      </c>
    </row>
    <row r="58" spans="1:24">
      <c r="A58" s="12">
        <v>24410436</v>
      </c>
      <c r="B58" s="12" t="s">
        <v>74</v>
      </c>
      <c r="C58" s="12">
        <v>12.943</v>
      </c>
      <c r="D58" s="12">
        <v>12.084</v>
      </c>
      <c r="E58" s="12">
        <v>890.69169960474301</v>
      </c>
      <c r="F58" s="12">
        <v>942.12345679012299</v>
      </c>
      <c r="G58" s="12">
        <v>722.81860465116301</v>
      </c>
      <c r="H58" s="12">
        <v>505.341121495327</v>
      </c>
      <c r="I58" s="12">
        <v>266.10677083333297</v>
      </c>
      <c r="K58" s="12">
        <f t="shared" si="0"/>
        <v>0.85899999999999999</v>
      </c>
      <c r="L58" s="12">
        <f t="shared" si="1"/>
        <v>1.2840000000000007</v>
      </c>
      <c r="M58" s="12">
        <f>-2.5*LOG10(U58/E58)</f>
        <v>1.4657177078329944</v>
      </c>
      <c r="N58" s="12">
        <f t="shared" si="2"/>
        <v>1.6820915338012168</v>
      </c>
      <c r="O58" s="12">
        <f t="shared" si="3"/>
        <v>1.9432464670334202</v>
      </c>
      <c r="P58" s="12">
        <f t="shared" si="4"/>
        <v>1.254786150485991</v>
      </c>
      <c r="T58" s="12">
        <v>13.368</v>
      </c>
      <c r="U58" s="12">
        <v>230.90871369294601</v>
      </c>
      <c r="V58" s="12">
        <v>200.111111111111</v>
      </c>
      <c r="W58" s="12">
        <v>120.70652173913</v>
      </c>
      <c r="X58" s="12">
        <v>159.1</v>
      </c>
    </row>
    <row r="59" spans="1:24">
      <c r="A59" s="12">
        <v>24656726</v>
      </c>
      <c r="B59" s="12" t="s">
        <v>75</v>
      </c>
      <c r="C59" s="12">
        <v>12.366</v>
      </c>
      <c r="D59" s="12">
        <v>11.510999999999999</v>
      </c>
      <c r="E59" s="12">
        <v>949.37154150197603</v>
      </c>
      <c r="F59" s="12"/>
      <c r="G59" s="12">
        <v>726.37674418604604</v>
      </c>
      <c r="H59" s="12"/>
      <c r="I59" s="12"/>
      <c r="K59" s="12">
        <f t="shared" si="0"/>
        <v>0.85500000000000043</v>
      </c>
      <c r="L59" s="12">
        <f t="shared" si="1"/>
        <v>1.8570000000000011</v>
      </c>
      <c r="M59" s="12">
        <f>-2.5*LOG10(U59/E59)</f>
        <v>1.5349897177790337</v>
      </c>
      <c r="N59" s="12"/>
      <c r="O59" s="12">
        <f t="shared" si="3"/>
        <v>1.9485779893578972</v>
      </c>
      <c r="P59" s="12"/>
      <c r="T59" s="12">
        <v>13.368</v>
      </c>
      <c r="U59" s="12">
        <v>230.90871369294601</v>
      </c>
      <c r="V59" s="12">
        <v>200.111111111111</v>
      </c>
      <c r="W59" s="12">
        <v>120.70652173913</v>
      </c>
      <c r="X59" s="12">
        <v>159.1</v>
      </c>
    </row>
    <row r="60" spans="1:24">
      <c r="A60" s="12">
        <v>24410472</v>
      </c>
      <c r="B60" s="12" t="s">
        <v>76</v>
      </c>
      <c r="C60" s="12">
        <v>12.69</v>
      </c>
      <c r="D60" s="12">
        <v>11.727</v>
      </c>
      <c r="E60" s="12">
        <v>889.36758893280603</v>
      </c>
      <c r="F60" s="12">
        <v>931.58024691358003</v>
      </c>
      <c r="G60" s="12">
        <v>652.54418604651198</v>
      </c>
      <c r="H60" s="12">
        <v>494.144859813084</v>
      </c>
      <c r="I60" s="12"/>
      <c r="K60" s="12">
        <f t="shared" si="0"/>
        <v>0.96299999999999919</v>
      </c>
      <c r="L60" s="12">
        <f t="shared" si="1"/>
        <v>1.641</v>
      </c>
      <c r="M60" s="12">
        <f>-2.5*LOG10(U60/E60)</f>
        <v>1.4641024412291848</v>
      </c>
      <c r="N60" s="12">
        <f t="shared" si="2"/>
        <v>1.6698726696641635</v>
      </c>
      <c r="O60" s="12">
        <f t="shared" si="3"/>
        <v>1.832197972659146</v>
      </c>
      <c r="P60" s="12">
        <f t="shared" si="4"/>
        <v>1.230460256164281</v>
      </c>
      <c r="T60" s="12">
        <v>13.368</v>
      </c>
      <c r="U60" s="12">
        <v>230.90871369294601</v>
      </c>
      <c r="V60" s="12">
        <v>200.111111111111</v>
      </c>
      <c r="W60" s="12">
        <v>120.70652173913</v>
      </c>
      <c r="X60" s="12">
        <v>159.1</v>
      </c>
    </row>
    <row r="61" spans="1:24">
      <c r="A61" s="12">
        <v>24656697</v>
      </c>
      <c r="B61" s="12" t="s">
        <v>77</v>
      </c>
      <c r="C61" s="12">
        <v>12.782</v>
      </c>
      <c r="D61" s="12">
        <v>11.891999999999999</v>
      </c>
      <c r="E61" s="12">
        <v>919.71541501976299</v>
      </c>
      <c r="F61" s="12">
        <v>1048.1913580246901</v>
      </c>
      <c r="G61" s="12">
        <v>751.78139534883701</v>
      </c>
      <c r="H61" s="12">
        <v>534.71028037383201</v>
      </c>
      <c r="I61" s="12">
        <v>312.889784946237</v>
      </c>
      <c r="K61" s="12">
        <f t="shared" si="0"/>
        <v>0.89000000000000057</v>
      </c>
      <c r="L61" s="12">
        <f t="shared" si="1"/>
        <v>1.4760000000000009</v>
      </c>
      <c r="M61" s="12">
        <f>-2.5*LOG10(U61/E61)</f>
        <v>1.5005328590193971</v>
      </c>
      <c r="N61" s="12">
        <f t="shared" si="2"/>
        <v>1.7979234284832277</v>
      </c>
      <c r="O61" s="12">
        <f t="shared" si="3"/>
        <v>1.9859020957579741</v>
      </c>
      <c r="P61" s="12">
        <f t="shared" si="4"/>
        <v>1.3161208857683395</v>
      </c>
      <c r="T61" s="12">
        <v>13.368</v>
      </c>
      <c r="U61" s="12">
        <v>230.90871369294601</v>
      </c>
      <c r="V61" s="12">
        <v>200.111111111111</v>
      </c>
      <c r="W61" s="12">
        <v>120.70652173913</v>
      </c>
      <c r="X61" s="12">
        <v>159.1</v>
      </c>
    </row>
    <row r="62" spans="1:24">
      <c r="A62" s="12">
        <v>24410279</v>
      </c>
      <c r="B62" s="12" t="s">
        <v>78</v>
      </c>
      <c r="C62" s="12">
        <v>12.576000000000001</v>
      </c>
      <c r="D62" s="12">
        <v>11.984999999999999</v>
      </c>
      <c r="E62" s="12">
        <v>1033.1027667984199</v>
      </c>
      <c r="F62" s="12">
        <v>1043.2222222222199</v>
      </c>
      <c r="G62" s="12">
        <v>732.97209302325598</v>
      </c>
      <c r="H62" s="12">
        <v>544.35046728971997</v>
      </c>
      <c r="I62" s="12">
        <v>262.17232375979103</v>
      </c>
      <c r="K62" s="12">
        <f t="shared" si="0"/>
        <v>0.59100000000000108</v>
      </c>
      <c r="L62" s="12">
        <f t="shared" si="1"/>
        <v>1.3830000000000009</v>
      </c>
      <c r="M62" s="12">
        <f>-2.5*LOG10(U62/E62)</f>
        <v>1.6267580066449672</v>
      </c>
      <c r="N62" s="12">
        <f t="shared" si="2"/>
        <v>1.7927640656002235</v>
      </c>
      <c r="O62" s="12">
        <f t="shared" si="3"/>
        <v>1.9583917605224397</v>
      </c>
      <c r="P62" s="12">
        <f t="shared" si="4"/>
        <v>1.3355210510589517</v>
      </c>
      <c r="T62" s="12">
        <v>13.368</v>
      </c>
      <c r="U62" s="12">
        <v>230.90871369294601</v>
      </c>
      <c r="V62" s="12">
        <v>200.111111111111</v>
      </c>
      <c r="W62" s="12">
        <v>120.70652173913</v>
      </c>
      <c r="X62" s="12">
        <v>159.1</v>
      </c>
    </row>
    <row r="63" spans="1:24">
      <c r="A63" s="12">
        <v>24656717</v>
      </c>
      <c r="B63" s="12" t="s">
        <v>79</v>
      </c>
      <c r="C63" s="12">
        <v>12.282</v>
      </c>
      <c r="D63" s="12">
        <v>11.637</v>
      </c>
      <c r="E63" s="12">
        <v>1105.5485232067499</v>
      </c>
      <c r="F63" s="12">
        <v>1005.2037037036999</v>
      </c>
      <c r="G63" s="12">
        <v>820.82790697674398</v>
      </c>
      <c r="H63" s="12"/>
      <c r="I63" s="12"/>
      <c r="K63" s="12">
        <f t="shared" si="0"/>
        <v>0.64499999999999957</v>
      </c>
      <c r="L63" s="12">
        <f t="shared" si="1"/>
        <v>1.7309999999999999</v>
      </c>
      <c r="M63" s="12">
        <f>-2.5*LOG10(U63/E63)</f>
        <v>1.7003437169846962</v>
      </c>
      <c r="N63" s="12">
        <f t="shared" si="2"/>
        <v>1.752457191786351</v>
      </c>
      <c r="O63" s="12">
        <f t="shared" si="3"/>
        <v>2.0813034446801253</v>
      </c>
      <c r="P63" s="12"/>
      <c r="T63" s="12">
        <v>13.368</v>
      </c>
      <c r="U63" s="12">
        <v>230.90871369294601</v>
      </c>
      <c r="V63" s="12">
        <v>200.111111111111</v>
      </c>
      <c r="W63" s="12">
        <v>120.70652173913</v>
      </c>
      <c r="X63" s="12">
        <v>159.1</v>
      </c>
    </row>
    <row r="64" spans="1:24">
      <c r="A64" s="12">
        <v>24410688</v>
      </c>
      <c r="B64" s="12" t="s">
        <v>80</v>
      </c>
      <c r="C64" s="12">
        <v>12.62</v>
      </c>
      <c r="D64" s="12">
        <v>11.875</v>
      </c>
      <c r="E64" s="12">
        <v>1103.8458498023699</v>
      </c>
      <c r="F64" s="12"/>
      <c r="G64" s="12"/>
      <c r="H64" s="12">
        <v>592.00934579439297</v>
      </c>
      <c r="I64" s="12"/>
      <c r="K64" s="12">
        <f t="shared" si="0"/>
        <v>0.74499999999999922</v>
      </c>
      <c r="L64" s="12">
        <f t="shared" si="1"/>
        <v>1.4930000000000003</v>
      </c>
      <c r="M64" s="12">
        <f>-2.5*LOG10(U64/E64)</f>
        <v>1.6986702678725119</v>
      </c>
      <c r="N64" s="12"/>
      <c r="O64" s="12"/>
      <c r="P64" s="12">
        <f t="shared" si="4"/>
        <v>1.4266459578719952</v>
      </c>
      <c r="T64" s="12">
        <v>13.368</v>
      </c>
      <c r="U64" s="12">
        <v>230.90871369294601</v>
      </c>
      <c r="V64" s="12">
        <v>200.111111111111</v>
      </c>
      <c r="W64" s="12">
        <v>120.70652173913</v>
      </c>
      <c r="X64" s="12">
        <v>159.1</v>
      </c>
    </row>
    <row r="65" spans="1:24">
      <c r="A65" s="12">
        <v>24656628</v>
      </c>
      <c r="B65" s="12" t="s">
        <v>81</v>
      </c>
      <c r="C65" s="12">
        <v>13.414999999999999</v>
      </c>
      <c r="D65" s="12">
        <v>11.375999999999999</v>
      </c>
      <c r="E65" s="12">
        <v>753.03557312252997</v>
      </c>
      <c r="F65" s="12">
        <v>1454.4814814814799</v>
      </c>
      <c r="G65" s="12">
        <v>728.31627906976701</v>
      </c>
      <c r="H65" s="12">
        <v>782.96261682243005</v>
      </c>
      <c r="I65" s="12">
        <v>344.17322834645699</v>
      </c>
      <c r="K65" s="12">
        <f t="shared" si="0"/>
        <v>2.0389999999999997</v>
      </c>
      <c r="L65" s="12">
        <f t="shared" si="1"/>
        <v>1.9920000000000009</v>
      </c>
      <c r="M65" s="12">
        <f>-2.5*LOG10(U65/E65)</f>
        <v>1.2834379265110041</v>
      </c>
      <c r="N65" s="12">
        <f t="shared" si="2"/>
        <v>2.1535924819568053</v>
      </c>
      <c r="O65" s="12">
        <f t="shared" si="3"/>
        <v>1.9514732043040155</v>
      </c>
      <c r="P65" s="12">
        <f t="shared" si="4"/>
        <v>1.7301771179207661</v>
      </c>
      <c r="T65" s="12">
        <v>13.368</v>
      </c>
      <c r="U65" s="12">
        <v>230.90871369294601</v>
      </c>
      <c r="V65" s="12">
        <v>200.111111111111</v>
      </c>
      <c r="W65" s="12">
        <v>120.70652173913</v>
      </c>
      <c r="X65" s="12">
        <v>159.1</v>
      </c>
    </row>
    <row r="66" spans="1:24">
      <c r="A66" s="12">
        <v>24410501</v>
      </c>
      <c r="B66" s="12" t="s">
        <v>82</v>
      </c>
      <c r="C66" s="12">
        <v>12.395</v>
      </c>
      <c r="D66" s="12">
        <v>11.582000000000001</v>
      </c>
      <c r="E66" s="12">
        <v>1075.6245059288501</v>
      </c>
      <c r="F66" s="12"/>
      <c r="G66" s="12"/>
      <c r="H66" s="12">
        <v>596.20093457943904</v>
      </c>
      <c r="I66" s="12">
        <v>402.69624573378798</v>
      </c>
      <c r="K66" s="12">
        <f t="shared" si="0"/>
        <v>0.81299999999999883</v>
      </c>
      <c r="L66" s="12">
        <f t="shared" si="1"/>
        <v>1.7859999999999996</v>
      </c>
      <c r="M66" s="12">
        <f>-2.5*LOG10(U66/E66)</f>
        <v>1.6705509154835942</v>
      </c>
      <c r="N66" s="12"/>
      <c r="O66" s="12"/>
      <c r="P66" s="12">
        <f t="shared" si="4"/>
        <v>1.4343061820806913</v>
      </c>
      <c r="T66" s="12">
        <v>13.368</v>
      </c>
      <c r="U66" s="12">
        <v>230.90871369294601</v>
      </c>
      <c r="V66" s="12">
        <v>200.111111111111</v>
      </c>
      <c r="W66" s="12">
        <v>120.70652173913</v>
      </c>
      <c r="X66" s="12">
        <v>159.1</v>
      </c>
    </row>
    <row r="67" spans="1:24">
      <c r="A67" s="12">
        <v>24410341</v>
      </c>
      <c r="B67" s="12" t="s">
        <v>83</v>
      </c>
      <c r="C67" s="12">
        <v>12.393000000000001</v>
      </c>
      <c r="D67" s="12">
        <v>11.561999999999999</v>
      </c>
      <c r="E67" s="12">
        <v>1230.2766798419</v>
      </c>
      <c r="F67" s="12">
        <v>1191.8086419753099</v>
      </c>
      <c r="G67" s="12">
        <v>913.17209302325602</v>
      </c>
      <c r="H67" s="12">
        <v>680.64485981308405</v>
      </c>
      <c r="I67" s="12"/>
      <c r="K67" s="12">
        <f t="shared" ref="K67:K78" si="5">C67-D67</f>
        <v>0.83100000000000129</v>
      </c>
      <c r="L67" s="12">
        <f t="shared" ref="L67:L78" si="6">T67-D67</f>
        <v>1.8060000000000009</v>
      </c>
      <c r="M67" s="12">
        <f>-2.5*LOG10(U67/E67)</f>
        <v>1.8164061748706866</v>
      </c>
      <c r="N67" s="12">
        <f t="shared" ref="N67:N78" si="7">-2.5*LOG10(V67/F67)</f>
        <v>1.937338317128805</v>
      </c>
      <c r="O67" s="12">
        <f t="shared" ref="O67:O78" si="8">-2.5*LOG10(W67/G67)</f>
        <v>2.1970547380864627</v>
      </c>
      <c r="P67" s="12">
        <f t="shared" ref="P67:P78" si="9">-2.5*LOG10(X67/H67)</f>
        <v>1.5781259736383244</v>
      </c>
      <c r="T67" s="12">
        <v>13.368</v>
      </c>
      <c r="U67" s="12">
        <v>230.90871369294601</v>
      </c>
      <c r="V67" s="12">
        <v>200.111111111111</v>
      </c>
      <c r="W67" s="12">
        <v>120.70652173913</v>
      </c>
      <c r="X67" s="12">
        <v>159.1</v>
      </c>
    </row>
    <row r="68" spans="1:24">
      <c r="A68" s="12">
        <v>24656481</v>
      </c>
      <c r="B68" s="12" t="s">
        <v>84</v>
      </c>
      <c r="C68" s="12">
        <v>12.356</v>
      </c>
      <c r="D68" s="12">
        <v>11.744999999999999</v>
      </c>
      <c r="E68" s="12">
        <v>1209.1541501976301</v>
      </c>
      <c r="F68" s="12">
        <v>1257.4938271604899</v>
      </c>
      <c r="G68" s="12">
        <v>930.46976744185997</v>
      </c>
      <c r="H68" s="12">
        <v>697.43457943925205</v>
      </c>
      <c r="I68" s="12">
        <v>316.52051835853098</v>
      </c>
      <c r="K68" s="12">
        <f t="shared" si="5"/>
        <v>0.61100000000000065</v>
      </c>
      <c r="L68" s="12">
        <f t="shared" si="6"/>
        <v>1.6230000000000011</v>
      </c>
      <c r="M68" s="12">
        <f>-2.5*LOG10(U68/E68)</f>
        <v>1.797603372136261</v>
      </c>
      <c r="N68" s="12">
        <f t="shared" si="7"/>
        <v>1.9955866461741301</v>
      </c>
      <c r="O68" s="12">
        <f t="shared" si="8"/>
        <v>2.2174288279618142</v>
      </c>
      <c r="P68" s="12">
        <f t="shared" si="9"/>
        <v>1.6045832416041521</v>
      </c>
      <c r="T68" s="12">
        <v>13.368</v>
      </c>
      <c r="U68" s="12">
        <v>230.90871369294601</v>
      </c>
      <c r="V68" s="12">
        <v>200.111111111111</v>
      </c>
      <c r="W68" s="12">
        <v>120.70652173913</v>
      </c>
      <c r="X68" s="12">
        <v>159.1</v>
      </c>
    </row>
    <row r="69" spans="1:24">
      <c r="A69" s="12">
        <v>24410263</v>
      </c>
      <c r="B69" s="12"/>
      <c r="E69" s="12">
        <v>1133.3952569170001</v>
      </c>
      <c r="F69" s="12">
        <v>1167.18518518519</v>
      </c>
      <c r="G69" s="12">
        <v>959.66976744186002</v>
      </c>
      <c r="H69" s="12">
        <v>581.41121495327104</v>
      </c>
      <c r="I69" s="12">
        <v>343.14163090128801</v>
      </c>
      <c r="K69" s="12"/>
      <c r="L69" s="12"/>
      <c r="M69" s="12">
        <f>-2.5*LOG10(U69/E69)</f>
        <v>1.7273526721561168</v>
      </c>
      <c r="N69" s="12">
        <f t="shared" si="7"/>
        <v>1.9146714078489109</v>
      </c>
      <c r="O69" s="12">
        <f t="shared" si="8"/>
        <v>2.2509776946610236</v>
      </c>
      <c r="P69" s="12">
        <f t="shared" si="9"/>
        <v>1.4070330626470076</v>
      </c>
      <c r="T69" s="12">
        <v>13.368</v>
      </c>
      <c r="U69" s="12">
        <v>230.90871369294601</v>
      </c>
      <c r="V69" s="12">
        <v>200.111111111111</v>
      </c>
      <c r="W69" s="12">
        <v>120.70652173913</v>
      </c>
      <c r="X69" s="12">
        <v>159.1</v>
      </c>
    </row>
    <row r="70" spans="1:24">
      <c r="A70" s="12">
        <v>24410627</v>
      </c>
      <c r="B70" s="12" t="s">
        <v>85</v>
      </c>
      <c r="C70" s="12">
        <v>12.419</v>
      </c>
      <c r="D70" s="12">
        <v>11.629</v>
      </c>
      <c r="E70" s="12">
        <v>1224.6837944664001</v>
      </c>
      <c r="F70" s="12">
        <v>1277.6666666666699</v>
      </c>
      <c r="G70" s="12">
        <v>934.45116279069805</v>
      </c>
      <c r="H70" s="12">
        <v>740.53738317756995</v>
      </c>
      <c r="I70" s="12">
        <v>319.82731958762901</v>
      </c>
      <c r="K70" s="12">
        <f t="shared" si="5"/>
        <v>0.79000000000000092</v>
      </c>
      <c r="L70" s="12">
        <f t="shared" si="6"/>
        <v>1.7390000000000008</v>
      </c>
      <c r="M70" s="12">
        <f>-2.5*LOG10(U70/E70)</f>
        <v>1.8114591228016639</v>
      </c>
      <c r="N70" s="12">
        <f t="shared" si="7"/>
        <v>2.0128659028862064</v>
      </c>
      <c r="O70" s="12">
        <f t="shared" si="8"/>
        <v>2.2220646831049997</v>
      </c>
      <c r="P70" s="12">
        <f t="shared" si="9"/>
        <v>1.6696920186206023</v>
      </c>
      <c r="T70" s="12">
        <v>13.368</v>
      </c>
      <c r="U70" s="12">
        <v>230.90871369294601</v>
      </c>
      <c r="V70" s="12">
        <v>200.111111111111</v>
      </c>
      <c r="W70" s="12">
        <v>120.70652173913</v>
      </c>
      <c r="X70" s="12">
        <v>159.1</v>
      </c>
    </row>
    <row r="71" spans="1:24">
      <c r="A71" s="12">
        <v>24656771</v>
      </c>
      <c r="B71" s="12" t="s">
        <v>86</v>
      </c>
      <c r="C71" s="12">
        <v>12.843999999999999</v>
      </c>
      <c r="D71" s="12">
        <v>11.462</v>
      </c>
      <c r="E71" s="12">
        <v>1059.00790513834</v>
      </c>
      <c r="F71" s="12">
        <v>1346.32716049383</v>
      </c>
      <c r="G71" s="12">
        <v>829.26046511627897</v>
      </c>
      <c r="H71" s="12">
        <v>855.53271028037398</v>
      </c>
      <c r="I71" s="12">
        <v>379.33186813186802</v>
      </c>
      <c r="K71" s="12">
        <f t="shared" si="5"/>
        <v>1.3819999999999997</v>
      </c>
      <c r="L71" s="12">
        <f t="shared" si="6"/>
        <v>1.9060000000000006</v>
      </c>
      <c r="M71" s="12">
        <f>-2.5*LOG10(U71/E71)</f>
        <v>1.653647199975272</v>
      </c>
      <c r="N71" s="12">
        <f t="shared" si="7"/>
        <v>2.0696985096430836</v>
      </c>
      <c r="O71" s="12">
        <f t="shared" si="8"/>
        <v>2.092400563511394</v>
      </c>
      <c r="P71" s="12">
        <f t="shared" si="9"/>
        <v>1.8264160982084059</v>
      </c>
      <c r="T71" s="12">
        <v>13.368</v>
      </c>
      <c r="U71" s="12">
        <v>230.90871369294601</v>
      </c>
      <c r="V71" s="12">
        <v>200.111111111111</v>
      </c>
      <c r="W71" s="12">
        <v>120.70652173913</v>
      </c>
      <c r="X71" s="12">
        <v>159.1</v>
      </c>
    </row>
    <row r="72" spans="1:24">
      <c r="A72" s="12">
        <v>24656509</v>
      </c>
      <c r="B72" s="12" t="s">
        <v>87</v>
      </c>
      <c r="C72" s="12">
        <v>12.375999999999999</v>
      </c>
      <c r="D72" s="12">
        <v>11.507</v>
      </c>
      <c r="E72" s="12">
        <v>1291.54940711462</v>
      </c>
      <c r="F72" s="12">
        <v>1437.8024691358</v>
      </c>
      <c r="G72" s="12">
        <v>963.87441860465105</v>
      </c>
      <c r="H72" s="12">
        <v>842.971962616822</v>
      </c>
      <c r="I72" s="12">
        <v>354.75206611570201</v>
      </c>
      <c r="K72" s="12">
        <f t="shared" si="5"/>
        <v>0.86899999999999977</v>
      </c>
      <c r="L72" s="12">
        <f t="shared" si="6"/>
        <v>1.8610000000000007</v>
      </c>
      <c r="M72" s="12">
        <f>-2.5*LOG10(U72/E72)</f>
        <v>1.869176755995092</v>
      </c>
      <c r="N72" s="12">
        <f t="shared" si="7"/>
        <v>2.1410700542728582</v>
      </c>
      <c r="O72" s="12">
        <f t="shared" si="8"/>
        <v>2.2557242965845621</v>
      </c>
      <c r="P72" s="12">
        <f t="shared" si="9"/>
        <v>1.8103573762849785</v>
      </c>
      <c r="T72" s="12">
        <v>13.368</v>
      </c>
      <c r="U72" s="12">
        <v>230.90871369294601</v>
      </c>
      <c r="V72" s="12">
        <v>200.111111111111</v>
      </c>
      <c r="W72" s="12">
        <v>120.70652173913</v>
      </c>
      <c r="X72" s="12">
        <v>159.1</v>
      </c>
    </row>
    <row r="73" spans="1:24">
      <c r="A73" s="12">
        <v>24410350</v>
      </c>
      <c r="B73" s="12" t="s">
        <v>88</v>
      </c>
      <c r="C73" s="12">
        <v>13.541</v>
      </c>
      <c r="D73" s="12">
        <v>11.038</v>
      </c>
      <c r="E73" s="12">
        <v>789.17063492063505</v>
      </c>
      <c r="F73" s="12"/>
      <c r="G73" s="12">
        <v>1379.8046511627899</v>
      </c>
      <c r="H73" s="12"/>
      <c r="I73" s="12">
        <v>650.029914529915</v>
      </c>
      <c r="K73" s="12">
        <f t="shared" si="5"/>
        <v>2.5030000000000001</v>
      </c>
      <c r="L73" s="12">
        <f t="shared" si="6"/>
        <v>2.33</v>
      </c>
      <c r="M73" s="12">
        <f>-2.5*LOG10(U73/E73)</f>
        <v>1.334326486922939</v>
      </c>
      <c r="N73" s="12"/>
      <c r="O73" s="12">
        <f t="shared" si="8"/>
        <v>2.6452171725771456</v>
      </c>
      <c r="P73" s="12"/>
      <c r="T73" s="12">
        <v>13.368</v>
      </c>
      <c r="U73" s="12">
        <v>230.90871369294601</v>
      </c>
      <c r="V73" s="12">
        <v>200.111111111111</v>
      </c>
      <c r="W73" s="12">
        <v>120.70652173913</v>
      </c>
      <c r="X73" s="12">
        <v>159.1</v>
      </c>
    </row>
    <row r="74" spans="1:24">
      <c r="A74" s="12">
        <v>24410571</v>
      </c>
      <c r="B74" s="12" t="s">
        <v>89</v>
      </c>
      <c r="C74" s="12">
        <v>12.137</v>
      </c>
      <c r="D74" s="12">
        <v>11.5</v>
      </c>
      <c r="E74" s="12">
        <v>1369.4268774703601</v>
      </c>
      <c r="F74" s="12"/>
      <c r="G74" s="12">
        <v>1148.1488372092999</v>
      </c>
      <c r="H74" s="12">
        <v>845.44392523364502</v>
      </c>
      <c r="I74" s="12">
        <v>442.28658536585402</v>
      </c>
      <c r="K74" s="12">
        <f t="shared" si="5"/>
        <v>0.63700000000000045</v>
      </c>
      <c r="L74" s="12">
        <f t="shared" si="6"/>
        <v>1.8680000000000003</v>
      </c>
      <c r="M74" s="12">
        <f t="shared" ref="M74:M78" si="10">-2.5*LOG10(U74/E74)</f>
        <v>1.9327463135872216</v>
      </c>
      <c r="N74" s="12"/>
      <c r="O74" s="12">
        <f t="shared" si="8"/>
        <v>2.4456686369453</v>
      </c>
      <c r="P74" s="12">
        <f t="shared" si="9"/>
        <v>1.8135365707557971</v>
      </c>
      <c r="T74" s="12">
        <v>13.368</v>
      </c>
      <c r="U74" s="12">
        <v>230.90871369294601</v>
      </c>
      <c r="V74" s="12">
        <v>200.111111111111</v>
      </c>
      <c r="W74" s="12">
        <v>120.70652173913</v>
      </c>
      <c r="X74" s="12">
        <v>159.1</v>
      </c>
    </row>
    <row r="75" spans="1:24">
      <c r="A75" s="12">
        <v>24656757</v>
      </c>
      <c r="B75" s="12" t="s">
        <v>90</v>
      </c>
      <c r="C75" s="12">
        <v>12.218999999999999</v>
      </c>
      <c r="D75" s="12">
        <v>11.178000000000001</v>
      </c>
      <c r="E75" s="12">
        <v>1408.1343873517801</v>
      </c>
      <c r="F75" s="12"/>
      <c r="G75" s="12">
        <v>1114.51627906977</v>
      </c>
      <c r="H75" s="12">
        <v>951.04205607476604</v>
      </c>
      <c r="I75" s="12">
        <v>442.61924686192498</v>
      </c>
      <c r="K75" s="12">
        <f t="shared" si="5"/>
        <v>1.0409999999999986</v>
      </c>
      <c r="L75" s="12">
        <f t="shared" si="6"/>
        <v>2.1899999999999995</v>
      </c>
      <c r="M75" s="12">
        <f t="shared" si="10"/>
        <v>1.9630094557929088</v>
      </c>
      <c r="N75" s="12"/>
      <c r="O75" s="12">
        <f t="shared" si="8"/>
        <v>2.4133892020056353</v>
      </c>
      <c r="P75" s="12">
        <f t="shared" si="9"/>
        <v>1.9413238566796387</v>
      </c>
      <c r="T75" s="12">
        <v>13.368</v>
      </c>
      <c r="U75" s="12">
        <v>230.90871369294601</v>
      </c>
      <c r="V75" s="12">
        <v>200.111111111111</v>
      </c>
      <c r="W75" s="12">
        <v>120.70652173913</v>
      </c>
      <c r="X75" s="12">
        <v>159.1</v>
      </c>
    </row>
    <row r="76" spans="1:24">
      <c r="A76" s="12">
        <v>24410116</v>
      </c>
      <c r="B76" s="12" t="s">
        <v>91</v>
      </c>
      <c r="C76" s="12">
        <v>11.738</v>
      </c>
      <c r="D76" s="12">
        <v>11.097</v>
      </c>
      <c r="E76" s="12">
        <v>1635.3320158102799</v>
      </c>
      <c r="F76" s="12"/>
      <c r="G76" s="12">
        <v>1320.07441860465</v>
      </c>
      <c r="H76" s="12">
        <v>921.23831775700899</v>
      </c>
      <c r="I76" s="12">
        <v>491.666011787819</v>
      </c>
      <c r="K76" s="12">
        <f t="shared" si="5"/>
        <v>0.64100000000000001</v>
      </c>
      <c r="L76" s="12">
        <f t="shared" si="6"/>
        <v>2.2710000000000008</v>
      </c>
      <c r="M76" s="12">
        <f t="shared" si="10"/>
        <v>2.1254140431621025</v>
      </c>
      <c r="N76" s="12"/>
      <c r="O76" s="12">
        <f t="shared" si="8"/>
        <v>2.597169198785338</v>
      </c>
      <c r="P76" s="12">
        <f t="shared" si="9"/>
        <v>1.9067545348943664</v>
      </c>
      <c r="T76" s="12">
        <v>13.368</v>
      </c>
      <c r="U76" s="12">
        <v>230.90871369294601</v>
      </c>
      <c r="V76" s="12">
        <v>200.111111111111</v>
      </c>
      <c r="W76" s="12">
        <v>120.70652173913</v>
      </c>
      <c r="X76" s="12">
        <v>159.1</v>
      </c>
    </row>
    <row r="77" spans="1:24">
      <c r="A77" s="12">
        <v>24410133</v>
      </c>
      <c r="B77" s="12" t="s">
        <v>92</v>
      </c>
      <c r="C77" s="12">
        <v>11.884</v>
      </c>
      <c r="D77" s="12">
        <v>11.255000000000001</v>
      </c>
      <c r="E77" s="12">
        <v>1860.95256916996</v>
      </c>
      <c r="F77" s="12">
        <v>1652.1666666666699</v>
      </c>
      <c r="G77" s="12">
        <v>1261.3209302325599</v>
      </c>
      <c r="H77" s="12">
        <v>799.18691588784998</v>
      </c>
      <c r="I77" s="12">
        <v>443.17365269461101</v>
      </c>
      <c r="K77" s="12">
        <f t="shared" si="5"/>
        <v>0.62899999999999956</v>
      </c>
      <c r="L77" s="12">
        <f t="shared" si="6"/>
        <v>2.1129999999999995</v>
      </c>
      <c r="M77" s="12">
        <f t="shared" si="10"/>
        <v>2.2657374556140839</v>
      </c>
      <c r="N77" s="12">
        <f t="shared" si="7"/>
        <v>2.2919566310361841</v>
      </c>
      <c r="O77" s="12">
        <f t="shared" si="8"/>
        <v>2.5477371672282842</v>
      </c>
      <c r="P77" s="12">
        <f t="shared" si="9"/>
        <v>1.7524454636398779</v>
      </c>
      <c r="T77" s="12">
        <v>13.368</v>
      </c>
      <c r="U77" s="12">
        <v>230.90871369294601</v>
      </c>
      <c r="V77" s="12">
        <v>200.111111111111</v>
      </c>
      <c r="W77" s="12">
        <v>120.70652173913</v>
      </c>
      <c r="X77" s="12">
        <v>159.1</v>
      </c>
    </row>
    <row r="78" spans="1:24">
      <c r="A78" s="12">
        <v>24410668</v>
      </c>
      <c r="B78" s="12" t="s">
        <v>93</v>
      </c>
      <c r="C78" s="12">
        <v>13.209</v>
      </c>
      <c r="D78" s="12">
        <v>11.016999999999999</v>
      </c>
      <c r="E78" s="12">
        <v>1101.1620553359701</v>
      </c>
      <c r="F78" s="12"/>
      <c r="G78" s="12"/>
      <c r="H78" s="12">
        <v>1058.11214953271</v>
      </c>
      <c r="I78" s="12"/>
      <c r="K78" s="12">
        <f t="shared" si="5"/>
        <v>2.1920000000000002</v>
      </c>
      <c r="L78" s="12">
        <f t="shared" si="6"/>
        <v>2.3510000000000009</v>
      </c>
      <c r="M78" s="12">
        <f t="shared" si="10"/>
        <v>1.696027289359455</v>
      </c>
      <c r="N78" s="12"/>
      <c r="O78" s="12"/>
      <c r="P78" s="12">
        <f t="shared" si="9"/>
        <v>2.0571538036426573</v>
      </c>
      <c r="T78" s="12">
        <v>13.368</v>
      </c>
      <c r="U78" s="12">
        <v>230.90871369294601</v>
      </c>
      <c r="V78" s="12">
        <v>200.111111111111</v>
      </c>
      <c r="W78" s="12">
        <v>120.70652173913</v>
      </c>
      <c r="X78" s="12">
        <v>159.1</v>
      </c>
    </row>
    <row r="79" spans="1:24">
      <c r="A79" s="6"/>
    </row>
    <row r="80" spans="1:24">
      <c r="A80" s="6"/>
    </row>
    <row r="81" spans="1:1">
      <c r="A81" s="6"/>
    </row>
    <row r="82" spans="1:1">
      <c r="A82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1"/>
  <sheetViews>
    <sheetView tabSelected="1" workbookViewId="0">
      <selection activeCell="G38" sqref="G38"/>
    </sheetView>
  </sheetViews>
  <sheetFormatPr defaultRowHeight="15"/>
  <cols>
    <col min="1" max="1" width="9.140625" style="12"/>
    <col min="2" max="2" width="14.28515625" customWidth="1"/>
    <col min="3" max="3" width="20.42578125" customWidth="1"/>
  </cols>
  <sheetData>
    <row r="1" spans="1:5">
      <c r="A1" s="2" t="s">
        <v>95</v>
      </c>
      <c r="B1" s="2" t="s">
        <v>11</v>
      </c>
      <c r="C1" s="2" t="s">
        <v>106</v>
      </c>
      <c r="D1" s="2" t="s">
        <v>10</v>
      </c>
      <c r="E1" s="2" t="s">
        <v>9</v>
      </c>
    </row>
    <row r="2" spans="1:5">
      <c r="A2" s="12">
        <f>'Colour Data (Aperture)'!K2</f>
        <v>1.2699999999999996</v>
      </c>
      <c r="B2" t="str">
        <f>IF('Colour Data (Aperture)'!O2 &lt;&gt; "", 'Colour Data (Aperture)'!L2-'Colour Data (Aperture)'!O2, "")</f>
        <v/>
      </c>
      <c r="C2" t="str">
        <f>IF('Colour Data (Aperture)'!P2 &lt;&gt; "", 'Colour Data (Aperture)'!L2-'Colour Data (Aperture)'!P2, "")</f>
        <v/>
      </c>
      <c r="D2" t="str">
        <f>IF('Colour Data (Aperture)'!N2 &lt;&gt; "", 'Colour Data (Aperture)'!L2-'Colour Data (Aperture)'!N2, "")</f>
        <v/>
      </c>
      <c r="E2">
        <f>IF('Colour Data (Aperture)'!M2 &lt;&gt; "", 'Colour Data (Aperture)'!L2-'Colour Data (Aperture)'!M2, "")</f>
        <v>-0.10439589608294006</v>
      </c>
    </row>
    <row r="3" spans="1:5">
      <c r="A3" s="12">
        <f>'Colour Data (Aperture)'!K3</f>
        <v>2.1400000000000006</v>
      </c>
      <c r="B3" s="12">
        <f>IF('Colour Data (Aperture)'!O3 &lt;&gt; "", 'Colour Data (Aperture)'!L3-'Colour Data (Aperture)'!O3, "")</f>
        <v>0.25436861122620391</v>
      </c>
      <c r="C3" s="12" t="str">
        <f>IF('Colour Data (Aperture)'!P3 &lt;&gt; "", 'Colour Data (Aperture)'!L3-'Colour Data (Aperture)'!P3, "")</f>
        <v/>
      </c>
      <c r="D3" s="12">
        <f>IF('Colour Data (Aperture)'!N3 &lt;&gt; "", 'Colour Data (Aperture)'!L3-'Colour Data (Aperture)'!N3, "")</f>
        <v>-2.9840073280557156E-2</v>
      </c>
      <c r="E3" s="12">
        <f>IF('Colour Data (Aperture)'!M3 &lt;&gt; "", 'Colour Data (Aperture)'!L3-'Colour Data (Aperture)'!M3, "")</f>
        <v>1.0368527034647192</v>
      </c>
    </row>
    <row r="4" spans="1:5">
      <c r="A4" s="12">
        <f>'Colour Data (Aperture)'!K4</f>
        <v>1.0299999999999994</v>
      </c>
      <c r="B4" s="12">
        <f>IF('Colour Data (Aperture)'!O4 &lt;&gt; "", 'Colour Data (Aperture)'!L4-'Colour Data (Aperture)'!O4, "")</f>
        <v>0</v>
      </c>
      <c r="C4" s="12">
        <f>IF('Colour Data (Aperture)'!P4 &lt;&gt; "", 'Colour Data (Aperture)'!L4-'Colour Data (Aperture)'!P4, "")</f>
        <v>0</v>
      </c>
      <c r="D4" s="12">
        <f>IF('Colour Data (Aperture)'!N4 &lt;&gt; "", 'Colour Data (Aperture)'!L4-'Colour Data (Aperture)'!N4, "")</f>
        <v>0</v>
      </c>
      <c r="E4" s="12">
        <f>IF('Colour Data (Aperture)'!M4 &lt;&gt; "", 'Colour Data (Aperture)'!L4-'Colour Data (Aperture)'!M4, "")</f>
        <v>0</v>
      </c>
    </row>
    <row r="5" spans="1:5">
      <c r="B5" s="12" t="str">
        <f>IF('Colour Data (Aperture)'!O5 &lt;&gt; "", 'Colour Data (Aperture)'!L5-'Colour Data (Aperture)'!O5, "")</f>
        <v/>
      </c>
      <c r="C5" s="12"/>
      <c r="D5" s="12" t="str">
        <f>IF('Colour Data (Aperture)'!N5 &lt;&gt; "", 'Colour Data (Aperture)'!L5-'Colour Data (Aperture)'!N5, "")</f>
        <v/>
      </c>
      <c r="E5" s="12"/>
    </row>
    <row r="6" spans="1:5">
      <c r="B6" s="12"/>
      <c r="C6" s="12"/>
      <c r="D6" s="12"/>
      <c r="E6" s="12"/>
    </row>
    <row r="7" spans="1:5">
      <c r="A7" s="12">
        <f>'Colour Data (Aperture)'!K7</f>
        <v>1.0530000000000008</v>
      </c>
      <c r="B7" s="12">
        <f>IF('Colour Data (Aperture)'!O7 &lt;&gt; "", 'Colour Data (Aperture)'!L7-'Colour Data (Aperture)'!O7, "")</f>
        <v>-0.41899833661206476</v>
      </c>
      <c r="C7" s="12" t="str">
        <f>IF('Colour Data (Aperture)'!P7 &lt;&gt; "", 'Colour Data (Aperture)'!L7-'Colour Data (Aperture)'!P7, "")</f>
        <v/>
      </c>
      <c r="D7" s="12">
        <f>IF('Colour Data (Aperture)'!N7 &lt;&gt; "", 'Colour Data (Aperture)'!L7-'Colour Data (Aperture)'!N7, "")</f>
        <v>-0.5844169326898413</v>
      </c>
      <c r="E7" s="12">
        <f>IF('Colour Data (Aperture)'!M7 &lt;&gt; "", 'Colour Data (Aperture)'!L7-'Colour Data (Aperture)'!M7, "")</f>
        <v>-0.18809605901378548</v>
      </c>
    </row>
    <row r="8" spans="1:5">
      <c r="A8" s="12">
        <f>'Colour Data (Aperture)'!K8</f>
        <v>1.0579999999999998</v>
      </c>
      <c r="B8" s="12">
        <f>IF('Colour Data (Aperture)'!O8 &lt;&gt; "", 'Colour Data (Aperture)'!L8-'Colour Data (Aperture)'!O8, "")</f>
        <v>-2.3580996147240518E-2</v>
      </c>
      <c r="C8" s="12" t="str">
        <f>IF('Colour Data (Aperture)'!P8 &lt;&gt; "", 'Colour Data (Aperture)'!L8-'Colour Data (Aperture)'!P8, "")</f>
        <v/>
      </c>
      <c r="D8" s="12">
        <f>IF('Colour Data (Aperture)'!N8 &lt;&gt; "", 'Colour Data (Aperture)'!L8-'Colour Data (Aperture)'!N8, "")</f>
        <v>-8.5652096199259287E-2</v>
      </c>
      <c r="E8" s="12">
        <f>IF('Colour Data (Aperture)'!M8 &lt;&gt; "", 'Colour Data (Aperture)'!L8-'Colour Data (Aperture)'!M8, "")</f>
        <v>0.45668131397678891</v>
      </c>
    </row>
    <row r="9" spans="1:5">
      <c r="A9" s="12">
        <f>'Colour Data (Aperture)'!K9</f>
        <v>1.1509999999999998</v>
      </c>
      <c r="B9" s="12">
        <f>IF('Colour Data (Aperture)'!O9 &lt;&gt; "", 'Colour Data (Aperture)'!L9-'Colour Data (Aperture)'!O9, "")</f>
        <v>-4.0782781271905044E-2</v>
      </c>
      <c r="C9" s="12">
        <f>IF('Colour Data (Aperture)'!P9 &lt;&gt; "", 'Colour Data (Aperture)'!L9-'Colour Data (Aperture)'!P9, "")</f>
        <v>0.35064523146860349</v>
      </c>
      <c r="D9" s="12">
        <f>IF('Colour Data (Aperture)'!N9 &lt;&gt; "", 'Colour Data (Aperture)'!L9-'Colour Data (Aperture)'!N9, "")</f>
        <v>0.20439935877808807</v>
      </c>
      <c r="E9" s="12">
        <f>IF('Colour Data (Aperture)'!M9 &lt;&gt; "", 'Colour Data (Aperture)'!L9-'Colour Data (Aperture)'!M9, "")</f>
        <v>3.9630270326999673E-2</v>
      </c>
    </row>
    <row r="10" spans="1:5">
      <c r="A10" s="12">
        <f>'Colour Data (Aperture)'!K10</f>
        <v>1.1869999999999994</v>
      </c>
      <c r="B10" s="12">
        <f>IF('Colour Data (Aperture)'!O10 &lt;&gt; "", 'Colour Data (Aperture)'!L10-'Colour Data (Aperture)'!O10, "")</f>
        <v>4.7685365316251505E-2</v>
      </c>
      <c r="C10" s="12" t="str">
        <f>IF('Colour Data (Aperture)'!P10 &lt;&gt; "", 'Colour Data (Aperture)'!L10-'Colour Data (Aperture)'!P10, "")</f>
        <v/>
      </c>
      <c r="D10" s="12">
        <f>IF('Colour Data (Aperture)'!N10 &lt;&gt; "", 'Colour Data (Aperture)'!L10-'Colour Data (Aperture)'!N10, "")</f>
        <v>-0.33076658159585248</v>
      </c>
      <c r="E10" s="12">
        <f>IF('Colour Data (Aperture)'!M10 &lt;&gt; "", 'Colour Data (Aperture)'!L10-'Colour Data (Aperture)'!M10, "")</f>
        <v>0.12501845909477494</v>
      </c>
    </row>
    <row r="11" spans="1:5">
      <c r="A11" s="12">
        <f>'Colour Data (Aperture)'!K11</f>
        <v>1.7310000000000016</v>
      </c>
      <c r="B11" s="12">
        <f>IF('Colour Data (Aperture)'!O11 &lt;&gt; "", 'Colour Data (Aperture)'!L11-'Colour Data (Aperture)'!O11, "")</f>
        <v>0.46414677667161658</v>
      </c>
      <c r="C11" s="12">
        <f>IF('Colour Data (Aperture)'!P11 &lt;&gt; "", 'Colour Data (Aperture)'!L11-'Colour Data (Aperture)'!P11, "")</f>
        <v>0.39276122667015739</v>
      </c>
      <c r="D11" s="12">
        <f>IF('Colour Data (Aperture)'!N11 &lt;&gt; "", 'Colour Data (Aperture)'!L11-'Colour Data (Aperture)'!N11, "")</f>
        <v>0.13853609871669326</v>
      </c>
      <c r="E11" s="12">
        <f>IF('Colour Data (Aperture)'!M11 &lt;&gt; "", 'Colour Data (Aperture)'!L11-'Colour Data (Aperture)'!M11, "")</f>
        <v>0.76292231285573431</v>
      </c>
    </row>
    <row r="12" spans="1:5">
      <c r="A12" s="12">
        <f>'Colour Data (Aperture)'!K12</f>
        <v>1.0220000000000002</v>
      </c>
      <c r="B12" s="12">
        <f>IF('Colour Data (Aperture)'!O12 &lt;&gt; "", 'Colour Data (Aperture)'!L12-'Colour Data (Aperture)'!O12, "")</f>
        <v>-0.41980507257235861</v>
      </c>
      <c r="C12" s="12" t="str">
        <f>IF('Colour Data (Aperture)'!P12 &lt;&gt; "", 'Colour Data (Aperture)'!L12-'Colour Data (Aperture)'!P12, "")</f>
        <v/>
      </c>
      <c r="D12" s="12">
        <f>IF('Colour Data (Aperture)'!N12 &lt;&gt; "", 'Colour Data (Aperture)'!L12-'Colour Data (Aperture)'!N12, "")</f>
        <v>-0.57378935990282276</v>
      </c>
      <c r="E12" s="12">
        <f>IF('Colour Data (Aperture)'!M12 &lt;&gt; "", 'Colour Data (Aperture)'!L12-'Colour Data (Aperture)'!M12, "")</f>
        <v>-0.19977913114867613</v>
      </c>
    </row>
    <row r="13" spans="1:5">
      <c r="A13" s="12">
        <f>'Colour Data (Aperture)'!K13</f>
        <v>1.1579999999999995</v>
      </c>
      <c r="B13" s="12">
        <f>IF('Colour Data (Aperture)'!O13 &lt;&gt; "", 'Colour Data (Aperture)'!L13-'Colour Data (Aperture)'!O13, "")</f>
        <v>-0.39149840577838579</v>
      </c>
      <c r="C13" s="12" t="str">
        <f>IF('Colour Data (Aperture)'!P13 &lt;&gt; "", 'Colour Data (Aperture)'!L13-'Colour Data (Aperture)'!P13, "")</f>
        <v/>
      </c>
      <c r="D13" s="12">
        <f>IF('Colour Data (Aperture)'!N13 &lt;&gt; "", 'Colour Data (Aperture)'!L13-'Colour Data (Aperture)'!N13, "")</f>
        <v>-0.31733506575252973</v>
      </c>
      <c r="E13" s="12">
        <f>IF('Colour Data (Aperture)'!M13 &lt;&gt; "", 'Colour Data (Aperture)'!L13-'Colour Data (Aperture)'!M13, "")</f>
        <v>0.22817262403761746</v>
      </c>
    </row>
    <row r="14" spans="1:5">
      <c r="A14" s="12">
        <f>'Colour Data (Aperture)'!K14</f>
        <v>1.2040000000000006</v>
      </c>
      <c r="B14" s="12">
        <f>IF('Colour Data (Aperture)'!O14 &lt;&gt; "", 'Colour Data (Aperture)'!L14-'Colour Data (Aperture)'!O14, "")</f>
        <v>-6.5788875700147076E-2</v>
      </c>
      <c r="C14" s="12">
        <f>IF('Colour Data (Aperture)'!P14 &lt;&gt; "", 'Colour Data (Aperture)'!L14-'Colour Data (Aperture)'!P14, "")</f>
        <v>0.73885502755460331</v>
      </c>
      <c r="D14" s="12">
        <f>IF('Colour Data (Aperture)'!N14 &lt;&gt; "", 'Colour Data (Aperture)'!L14-'Colour Data (Aperture)'!N14, "")</f>
        <v>-0.1969232581385254</v>
      </c>
      <c r="E14" s="12">
        <f>IF('Colour Data (Aperture)'!M14 &lt;&gt; "", 'Colour Data (Aperture)'!L14-'Colour Data (Aperture)'!M14, "")</f>
        <v>0.39570011389890075</v>
      </c>
    </row>
    <row r="15" spans="1:5">
      <c r="A15" s="12">
        <f>'Colour Data (Aperture)'!K15</f>
        <v>1.7089999999999996</v>
      </c>
      <c r="B15" s="12" t="str">
        <f>IF('Colour Data (Aperture)'!O15 &lt;&gt; "", 'Colour Data (Aperture)'!L15-'Colour Data (Aperture)'!O15, "")</f>
        <v/>
      </c>
      <c r="C15" s="12">
        <f>IF('Colour Data (Aperture)'!P15 &lt;&gt; "", 'Colour Data (Aperture)'!L15-'Colour Data (Aperture)'!P15, "")</f>
        <v>0.49981048080804547</v>
      </c>
      <c r="D15" s="12" t="str">
        <f>IF('Colour Data (Aperture)'!N15 &lt;&gt; "", 'Colour Data (Aperture)'!L15-'Colour Data (Aperture)'!N15, "")</f>
        <v/>
      </c>
      <c r="E15" s="12">
        <f>IF('Colour Data (Aperture)'!M15 &lt;&gt; "", 'Colour Data (Aperture)'!L15-'Colour Data (Aperture)'!M15, "")</f>
        <v>0.96289865169723732</v>
      </c>
    </row>
    <row r="16" spans="1:5">
      <c r="A16" s="12">
        <f>'Colour Data (Aperture)'!K16</f>
        <v>0.83900000000000041</v>
      </c>
      <c r="B16" s="12">
        <f>IF('Colour Data (Aperture)'!O16 &lt;&gt; "", 'Colour Data (Aperture)'!L16-'Colour Data (Aperture)'!O16, "")</f>
        <v>-0.2874625467743871</v>
      </c>
      <c r="C16" s="12">
        <f>IF('Colour Data (Aperture)'!P16 &lt;&gt; "", 'Colour Data (Aperture)'!L16-'Colour Data (Aperture)'!P16, "")</f>
        <v>-0.16678213364184258</v>
      </c>
      <c r="D16" s="12">
        <f>IF('Colour Data (Aperture)'!N16 &lt;&gt; "", 'Colour Data (Aperture)'!L16-'Colour Data (Aperture)'!N16, "")</f>
        <v>-0.35364958067366548</v>
      </c>
      <c r="E16" s="12">
        <f>IF('Colour Data (Aperture)'!M16 &lt;&gt; "", 'Colour Data (Aperture)'!L16-'Colour Data (Aperture)'!M16, "")</f>
        <v>-0.15278706102759299</v>
      </c>
    </row>
    <row r="17" spans="1:5">
      <c r="A17" s="12">
        <f>'Colour Data (Aperture)'!K17</f>
        <v>1.3010000000000002</v>
      </c>
      <c r="B17" s="12" t="str">
        <f>IF('Colour Data (Aperture)'!O17 &lt;&gt; "", 'Colour Data (Aperture)'!L17-'Colour Data (Aperture)'!O17, "")</f>
        <v/>
      </c>
      <c r="C17" s="12">
        <f>IF('Colour Data (Aperture)'!P17 &lt;&gt; "", 'Colour Data (Aperture)'!L17-'Colour Data (Aperture)'!P17, "")</f>
        <v>-0.1203930679073752</v>
      </c>
      <c r="D17" s="12" t="str">
        <f>IF('Colour Data (Aperture)'!N17 &lt;&gt; "", 'Colour Data (Aperture)'!L17-'Colour Data (Aperture)'!N17, "")</f>
        <v/>
      </c>
      <c r="E17" s="12">
        <f>IF('Colour Data (Aperture)'!M17 &lt;&gt; "", 'Colour Data (Aperture)'!L17-'Colour Data (Aperture)'!M17, "")</f>
        <v>0.4695313244470547</v>
      </c>
    </row>
    <row r="18" spans="1:5">
      <c r="A18" s="12">
        <f>'Colour Data (Aperture)'!K18</f>
        <v>0.89900000000000091</v>
      </c>
      <c r="B18" s="12" t="str">
        <f>IF('Colour Data (Aperture)'!O18 &lt;&gt; "", 'Colour Data (Aperture)'!L18-'Colour Data (Aperture)'!O18, "")</f>
        <v/>
      </c>
      <c r="C18" s="12">
        <f>IF('Colour Data (Aperture)'!P18 &lt;&gt; "", 'Colour Data (Aperture)'!L18-'Colour Data (Aperture)'!P18, "")</f>
        <v>-7.4562076136962141E-2</v>
      </c>
      <c r="D18" s="12" t="str">
        <f>IF('Colour Data (Aperture)'!N18 &lt;&gt; "", 'Colour Data (Aperture)'!L18-'Colour Data (Aperture)'!N18, "")</f>
        <v/>
      </c>
      <c r="E18" s="12">
        <f>IF('Colour Data (Aperture)'!M18 &lt;&gt; "", 'Colour Data (Aperture)'!L18-'Colour Data (Aperture)'!M18, "")</f>
        <v>-5.2183178096606164E-2</v>
      </c>
    </row>
    <row r="19" spans="1:5">
      <c r="A19" s="12">
        <f>'Colour Data (Aperture)'!K19</f>
        <v>2.2750000000000004</v>
      </c>
      <c r="B19" s="12">
        <f>IF('Colour Data (Aperture)'!O19 &lt;&gt; "", 'Colour Data (Aperture)'!L19-'Colour Data (Aperture)'!O19, "")</f>
        <v>5.1978246279565044E-2</v>
      </c>
      <c r="C19" s="12">
        <f>IF('Colour Data (Aperture)'!P19 &lt;&gt; "", 'Colour Data (Aperture)'!L19-'Colour Data (Aperture)'!P19, "")</f>
        <v>-1.2271853222380003E-2</v>
      </c>
      <c r="D19" s="12">
        <f>IF('Colour Data (Aperture)'!N19 &lt;&gt; "", 'Colour Data (Aperture)'!L19-'Colour Data (Aperture)'!N19, "")</f>
        <v>-0.22264480628791383</v>
      </c>
      <c r="E19" s="12">
        <f>IF('Colour Data (Aperture)'!M19 &lt;&gt; "", 'Colour Data (Aperture)'!L19-'Colour Data (Aperture)'!M19, "")</f>
        <v>0.92106298655606023</v>
      </c>
    </row>
    <row r="20" spans="1:5">
      <c r="A20" s="12">
        <f>'Colour Data (Aperture)'!K20</f>
        <v>1.2300000000000004</v>
      </c>
      <c r="B20" s="12">
        <f>IF('Colour Data (Aperture)'!O20 &lt;&gt; "", 'Colour Data (Aperture)'!L20-'Colour Data (Aperture)'!O20, "")</f>
        <v>0.45003600622001549</v>
      </c>
      <c r="C20" s="12">
        <f>IF('Colour Data (Aperture)'!P20 &lt;&gt; "", 'Colour Data (Aperture)'!L20-'Colour Data (Aperture)'!P20, "")</f>
        <v>0.28620039675454845</v>
      </c>
      <c r="D20" s="12">
        <f>IF('Colour Data (Aperture)'!N20 &lt;&gt; "", 'Colour Data (Aperture)'!L20-'Colour Data (Aperture)'!N20, "")</f>
        <v>-0.15749177129102154</v>
      </c>
      <c r="E20" s="12">
        <f>IF('Colour Data (Aperture)'!M20 &lt;&gt; "", 'Colour Data (Aperture)'!L20-'Colour Data (Aperture)'!M20, "")</f>
        <v>0.55197536266573688</v>
      </c>
    </row>
    <row r="21" spans="1:5">
      <c r="A21" s="12">
        <f>'Colour Data (Aperture)'!K21</f>
        <v>0.87800000000000011</v>
      </c>
      <c r="B21" s="12">
        <f>IF('Colour Data (Aperture)'!O21 &lt;&gt; "", 'Colour Data (Aperture)'!L21-'Colour Data (Aperture)'!O21, "")</f>
        <v>-0.2480279525590296</v>
      </c>
      <c r="C21" s="12">
        <f>IF('Colour Data (Aperture)'!P21 &lt;&gt; "", 'Colour Data (Aperture)'!L21-'Colour Data (Aperture)'!P21, "")</f>
        <v>3.3939604355339464E-2</v>
      </c>
      <c r="D21" s="12">
        <f>IF('Colour Data (Aperture)'!N21 &lt;&gt; "", 'Colour Data (Aperture)'!L21-'Colour Data (Aperture)'!N21, "")</f>
        <v>-0.33484969005959286</v>
      </c>
      <c r="E21" s="12">
        <f>IF('Colour Data (Aperture)'!M21 &lt;&gt; "", 'Colour Data (Aperture)'!L21-'Colour Data (Aperture)'!M21, "")</f>
        <v>-0.20444594138563166</v>
      </c>
    </row>
    <row r="22" spans="1:5">
      <c r="A22" s="12">
        <f>'Colour Data (Aperture)'!K22</f>
        <v>1.8499999999999996</v>
      </c>
      <c r="B22" s="12" t="str">
        <f>IF('Colour Data (Aperture)'!O22 &lt;&gt; "", 'Colour Data (Aperture)'!L22-'Colour Data (Aperture)'!O22, "")</f>
        <v/>
      </c>
      <c r="C22" s="12">
        <f>IF('Colour Data (Aperture)'!P22 &lt;&gt; "", 'Colour Data (Aperture)'!L22-'Colour Data (Aperture)'!P22, "")</f>
        <v>0.6539980059115198</v>
      </c>
      <c r="D22" s="12" t="str">
        <f>IF('Colour Data (Aperture)'!N22 &lt;&gt; "", 'Colour Data (Aperture)'!L22-'Colour Data (Aperture)'!N22, "")</f>
        <v/>
      </c>
      <c r="E22" s="12">
        <f>IF('Colour Data (Aperture)'!M22 &lt;&gt; "", 'Colour Data (Aperture)'!L22-'Colour Data (Aperture)'!M22, "")</f>
        <v>0.54123341121281743</v>
      </c>
    </row>
    <row r="23" spans="1:5">
      <c r="A23" s="12">
        <f>'Colour Data (Aperture)'!K23</f>
        <v>1.1500000000000004</v>
      </c>
      <c r="B23" s="12">
        <f>IF('Colour Data (Aperture)'!O23 &lt;&gt; "", 'Colour Data (Aperture)'!L23-'Colour Data (Aperture)'!O23, "")</f>
        <v>0.46343995770158203</v>
      </c>
      <c r="C23" s="12">
        <f>IF('Colour Data (Aperture)'!P23 &lt;&gt; "", 'Colour Data (Aperture)'!L23-'Colour Data (Aperture)'!P23, "")</f>
        <v>7.5225095527887142E-2</v>
      </c>
      <c r="D23" s="12">
        <f>IF('Colour Data (Aperture)'!N23 &lt;&gt; "", 'Colour Data (Aperture)'!L23-'Colour Data (Aperture)'!N23, "")</f>
        <v>-3.4985794632873213E-2</v>
      </c>
      <c r="E23" s="12">
        <f>IF('Colour Data (Aperture)'!M23 &lt;&gt; "", 'Colour Data (Aperture)'!L23-'Colour Data (Aperture)'!M23, "")</f>
        <v>0.35855334955194229</v>
      </c>
    </row>
    <row r="24" spans="1:5">
      <c r="A24" s="12">
        <f>'Colour Data (Aperture)'!K24</f>
        <v>1.4090000000000007</v>
      </c>
      <c r="B24" s="12">
        <f>IF('Colour Data (Aperture)'!O24 &lt;&gt; "", 'Colour Data (Aperture)'!L24-'Colour Data (Aperture)'!O24, "")</f>
        <v>-7.6200601549325064E-2</v>
      </c>
      <c r="C24" s="12">
        <f>IF('Colour Data (Aperture)'!P24 &lt;&gt; "", 'Colour Data (Aperture)'!L24-'Colour Data (Aperture)'!P24, "")</f>
        <v>0.16083225773233023</v>
      </c>
      <c r="D24" s="12">
        <f>IF('Colour Data (Aperture)'!N24 &lt;&gt; "", 'Colour Data (Aperture)'!L24-'Colour Data (Aperture)'!N24, "")</f>
        <v>-2.9379348484230849E-2</v>
      </c>
      <c r="E24" s="12">
        <f>IF('Colour Data (Aperture)'!M24 &lt;&gt; "", 'Colour Data (Aperture)'!L24-'Colour Data (Aperture)'!M24, "")</f>
        <v>0.5813194209088659</v>
      </c>
    </row>
    <row r="25" spans="1:5">
      <c r="A25" s="12">
        <f>'Colour Data (Aperture)'!K25</f>
        <v>1.641</v>
      </c>
      <c r="B25" s="12">
        <f>IF('Colour Data (Aperture)'!O25 &lt;&gt; "", 'Colour Data (Aperture)'!L25-'Colour Data (Aperture)'!O25, "")</f>
        <v>0.89721552686071893</v>
      </c>
      <c r="C25" s="12">
        <f>IF('Colour Data (Aperture)'!P25 &lt;&gt; "", 'Colour Data (Aperture)'!L25-'Colour Data (Aperture)'!P25, "")</f>
        <v>0.40281926483737918</v>
      </c>
      <c r="D25" s="12">
        <f>IF('Colour Data (Aperture)'!N25 &lt;&gt; "", 'Colour Data (Aperture)'!L25-'Colour Data (Aperture)'!N25, "")</f>
        <v>0.42821680110181659</v>
      </c>
      <c r="E25" s="12">
        <f>IF('Colour Data (Aperture)'!M25 &lt;&gt; "", 'Colour Data (Aperture)'!L25-'Colour Data (Aperture)'!M25, "")</f>
        <v>0.69426049600285378</v>
      </c>
    </row>
    <row r="26" spans="1:5">
      <c r="A26" s="12">
        <f>'Colour Data (Aperture)'!K26</f>
        <v>1.2939999999999987</v>
      </c>
      <c r="B26" s="12">
        <f>IF('Colour Data (Aperture)'!O26 &lt;&gt; "", 'Colour Data (Aperture)'!L26-'Colour Data (Aperture)'!O26, "")</f>
        <v>0.33756978551036343</v>
      </c>
      <c r="C26" s="12">
        <f>IF('Colour Data (Aperture)'!P26 &lt;&gt; "", 'Colour Data (Aperture)'!L26-'Colour Data (Aperture)'!P26, "")</f>
        <v>0.60332214850082544</v>
      </c>
      <c r="D26" s="12">
        <f>IF('Colour Data (Aperture)'!N26 &lt;&gt; "", 'Colour Data (Aperture)'!L26-'Colour Data (Aperture)'!N26, "")</f>
        <v>1.6632490614850726E-2</v>
      </c>
      <c r="E26" s="12">
        <f>IF('Colour Data (Aperture)'!M26 &lt;&gt; "", 'Colour Data (Aperture)'!L26-'Colour Data (Aperture)'!M26, "")</f>
        <v>0.53637860115103653</v>
      </c>
    </row>
    <row r="27" spans="1:5">
      <c r="A27" s="12">
        <f>'Colour Data (Aperture)'!K27</f>
        <v>2.3810000000000002</v>
      </c>
      <c r="B27" s="12" t="str">
        <f>IF('Colour Data (Aperture)'!O27 &lt;&gt; "", 'Colour Data (Aperture)'!L27-'Colour Data (Aperture)'!O27, "")</f>
        <v/>
      </c>
      <c r="C27" s="12">
        <f>IF('Colour Data (Aperture)'!P27 &lt;&gt; "", 'Colour Data (Aperture)'!L27-'Colour Data (Aperture)'!P27, "")</f>
        <v>0.6113568930260469</v>
      </c>
      <c r="D27" s="12" t="str">
        <f>IF('Colour Data (Aperture)'!N27 &lt;&gt; "", 'Colour Data (Aperture)'!L27-'Colour Data (Aperture)'!N27, "")</f>
        <v/>
      </c>
      <c r="E27" s="12">
        <f>IF('Colour Data (Aperture)'!M27 &lt;&gt; "", 'Colour Data (Aperture)'!L27-'Colour Data (Aperture)'!M27, "")</f>
        <v>0.43392064331660751</v>
      </c>
    </row>
    <row r="28" spans="1:5">
      <c r="A28" s="12">
        <f>'Colour Data (Aperture)'!K28</f>
        <v>1.2350000000000012</v>
      </c>
      <c r="B28" s="12">
        <f>IF('Colour Data (Aperture)'!O28 &lt;&gt; "", 'Colour Data (Aperture)'!L28-'Colour Data (Aperture)'!O28, "")</f>
        <v>0.14143093508400562</v>
      </c>
      <c r="C28" s="12">
        <f>IF('Colour Data (Aperture)'!P28 &lt;&gt; "", 'Colour Data (Aperture)'!L28-'Colour Data (Aperture)'!P28, "")</f>
        <v>0.4046095042107003</v>
      </c>
      <c r="D28" s="12">
        <f>IF('Colour Data (Aperture)'!N28 &lt;&gt; "", 'Colour Data (Aperture)'!L28-'Colour Data (Aperture)'!N28, "")</f>
        <v>-4.2936086669925988E-2</v>
      </c>
      <c r="E28" s="12">
        <f>IF('Colour Data (Aperture)'!M28 &lt;&gt; "", 'Colour Data (Aperture)'!L28-'Colour Data (Aperture)'!M28, "")</f>
        <v>0.11477537534390747</v>
      </c>
    </row>
    <row r="29" spans="1:5">
      <c r="A29" s="12">
        <f>'Colour Data (Aperture)'!K29</f>
        <v>1.3320000000000007</v>
      </c>
      <c r="B29" s="12">
        <f>IF('Colour Data (Aperture)'!O29 &lt;&gt; "", 'Colour Data (Aperture)'!L29-'Colour Data (Aperture)'!O29, "")</f>
        <v>0.72722643354523986</v>
      </c>
      <c r="C29" s="12">
        <f>IF('Colour Data (Aperture)'!P29 &lt;&gt; "", 'Colour Data (Aperture)'!L29-'Colour Data (Aperture)'!P29, "")</f>
        <v>0.87306376342398351</v>
      </c>
      <c r="D29" s="12">
        <f>IF('Colour Data (Aperture)'!N29 &lt;&gt; "", 'Colour Data (Aperture)'!L29-'Colour Data (Aperture)'!N29, "")</f>
        <v>0.18717766831960181</v>
      </c>
      <c r="E29" s="12">
        <f>IF('Colour Data (Aperture)'!M29 &lt;&gt; "", 'Colour Data (Aperture)'!L29-'Colour Data (Aperture)'!M29, "")</f>
        <v>0.56340553254512671</v>
      </c>
    </row>
    <row r="30" spans="1:5">
      <c r="A30" s="12">
        <f>'Colour Data (Aperture)'!K30</f>
        <v>1.6049999999999986</v>
      </c>
      <c r="B30" s="12">
        <f>IF('Colour Data (Aperture)'!O30 &lt;&gt; "", 'Colour Data (Aperture)'!L30-'Colour Data (Aperture)'!O30, "")</f>
        <v>0.36211224724249258</v>
      </c>
      <c r="C30" s="12">
        <f>IF('Colour Data (Aperture)'!P30 &lt;&gt; "", 'Colour Data (Aperture)'!L30-'Colour Data (Aperture)'!P30, "")</f>
        <v>0.50149378856590565</v>
      </c>
      <c r="D30" s="12">
        <f>IF('Colour Data (Aperture)'!N30 &lt;&gt; "", 'Colour Data (Aperture)'!L30-'Colour Data (Aperture)'!N30, "")</f>
        <v>-4.0064676411757816E-2</v>
      </c>
      <c r="E30" s="12">
        <f>IF('Colour Data (Aperture)'!M30 &lt;&gt; "", 'Colour Data (Aperture)'!L30-'Colour Data (Aperture)'!M30, "")</f>
        <v>0.37843479503958</v>
      </c>
    </row>
    <row r="31" spans="1:5">
      <c r="B31" s="12"/>
      <c r="C31" s="12"/>
      <c r="D31" s="12"/>
      <c r="E31" s="12"/>
    </row>
    <row r="32" spans="1:5">
      <c r="A32" s="12">
        <f>'Colour Data (Aperture)'!K32</f>
        <v>1.5139999999999993</v>
      </c>
      <c r="B32" s="12" t="str">
        <f>IF('Colour Data (Aperture)'!O32 &lt;&gt; "", 'Colour Data (Aperture)'!L32-'Colour Data (Aperture)'!O32, "")</f>
        <v/>
      </c>
      <c r="C32" s="12">
        <f>IF('Colour Data (Aperture)'!P32 &lt;&gt; "", 'Colour Data (Aperture)'!L32-'Colour Data (Aperture)'!P32, "")</f>
        <v>0.59940775339066876</v>
      </c>
      <c r="D32" s="12" t="str">
        <f>IF('Colour Data (Aperture)'!N32 &lt;&gt; "", 'Colour Data (Aperture)'!L32-'Colour Data (Aperture)'!N32, "")</f>
        <v/>
      </c>
      <c r="E32" s="12">
        <f>IF('Colour Data (Aperture)'!M32 &lt;&gt; "", 'Colour Data (Aperture)'!L32-'Colour Data (Aperture)'!M32, "")</f>
        <v>0.61103727956317777</v>
      </c>
    </row>
    <row r="33" spans="1:5">
      <c r="A33" s="12">
        <f>'Colour Data (Aperture)'!K33</f>
        <v>0.86299999999999955</v>
      </c>
      <c r="B33" s="12">
        <f>IF('Colour Data (Aperture)'!O33 &lt;&gt; "", 'Colour Data (Aperture)'!L33-'Colour Data (Aperture)'!O33, "")</f>
        <v>-5.9173274456739922E-2</v>
      </c>
      <c r="C33" s="12">
        <f>IF('Colour Data (Aperture)'!P33 &lt;&gt; "", 'Colour Data (Aperture)'!L33-'Colour Data (Aperture)'!P33, "")</f>
        <v>0.72222775515380566</v>
      </c>
      <c r="D33" s="12">
        <f>IF('Colour Data (Aperture)'!N33 &lt;&gt; "", 'Colour Data (Aperture)'!L33-'Colour Data (Aperture)'!N33, "")</f>
        <v>-1.3046673949225873E-2</v>
      </c>
      <c r="E33" s="12">
        <f>IF('Colour Data (Aperture)'!M33 &lt;&gt; "", 'Colour Data (Aperture)'!L33-'Colour Data (Aperture)'!M33, "")</f>
        <v>0.36769527242967459</v>
      </c>
    </row>
    <row r="34" spans="1:5">
      <c r="B34" s="12"/>
      <c r="C34" s="12"/>
      <c r="D34" s="12"/>
      <c r="E34" s="12"/>
    </row>
    <row r="35" spans="1:5">
      <c r="A35" s="12">
        <f>'Colour Data (Aperture)'!K35</f>
        <v>2.2580000000000009</v>
      </c>
      <c r="B35" s="12">
        <f>IF('Colour Data (Aperture)'!O35 &lt;&gt; "", 'Colour Data (Aperture)'!L35-'Colour Data (Aperture)'!O35, "")</f>
        <v>0.13848388977317505</v>
      </c>
      <c r="C35" s="12">
        <f>IF('Colour Data (Aperture)'!P35 &lt;&gt; "", 'Colour Data (Aperture)'!L35-'Colour Data (Aperture)'!P35, "")</f>
        <v>0.33627305159177101</v>
      </c>
      <c r="D35" s="12">
        <f>IF('Colour Data (Aperture)'!N35 &lt;&gt; "", 'Colour Data (Aperture)'!L35-'Colour Data (Aperture)'!N35, "")</f>
        <v>-0.1237257219885084</v>
      </c>
      <c r="E35" s="12">
        <f>IF('Colour Data (Aperture)'!M35 &lt;&gt; "", 'Colour Data (Aperture)'!L35-'Colour Data (Aperture)'!M35, "")</f>
        <v>0.67449920744973257</v>
      </c>
    </row>
    <row r="36" spans="1:5">
      <c r="A36" s="12">
        <f>'Colour Data (Aperture)'!K36</f>
        <v>1.1720000000000006</v>
      </c>
      <c r="B36" s="12">
        <f>IF('Colour Data (Aperture)'!O36 &lt;&gt; "", 'Colour Data (Aperture)'!L36-'Colour Data (Aperture)'!O36, "")</f>
        <v>1.6748460899235429E-2</v>
      </c>
      <c r="C36" s="12">
        <f>IF('Colour Data (Aperture)'!P36 &lt;&gt; "", 'Colour Data (Aperture)'!L36-'Colour Data (Aperture)'!P36, "")</f>
        <v>0.53772985483610625</v>
      </c>
      <c r="D36" s="12">
        <f>IF('Colour Data (Aperture)'!N36 &lt;&gt; "", 'Colour Data (Aperture)'!L36-'Colour Data (Aperture)'!N36, "")</f>
        <v>0.23951630686021108</v>
      </c>
      <c r="E36" s="12">
        <f>IF('Colour Data (Aperture)'!M36 &lt;&gt; "", 'Colour Data (Aperture)'!L36-'Colour Data (Aperture)'!M36, "")</f>
        <v>0.35956312723007688</v>
      </c>
    </row>
    <row r="37" spans="1:5">
      <c r="A37" s="12">
        <f>'Colour Data (Aperture)'!K37</f>
        <v>2.3159999999999989</v>
      </c>
      <c r="B37" s="12">
        <f>IF('Colour Data (Aperture)'!O37 &lt;&gt; "", 'Colour Data (Aperture)'!L37-'Colour Data (Aperture)'!O37, "")</f>
        <v>-0.1611419307154569</v>
      </c>
      <c r="C37" s="12">
        <f>IF('Colour Data (Aperture)'!P37 &lt;&gt; "", 'Colour Data (Aperture)'!L37-'Colour Data (Aperture)'!P37, "")</f>
        <v>0.51443965093895716</v>
      </c>
      <c r="D37" s="12">
        <f>IF('Colour Data (Aperture)'!N37 &lt;&gt; "", 'Colour Data (Aperture)'!L37-'Colour Data (Aperture)'!N37, "")</f>
        <v>-0.3306752995389195</v>
      </c>
      <c r="E37" s="12">
        <f>IF('Colour Data (Aperture)'!M37 &lt;&gt; "", 'Colour Data (Aperture)'!L37-'Colour Data (Aperture)'!M37, "")</f>
        <v>0.83985842767521857</v>
      </c>
    </row>
    <row r="38" spans="1:5">
      <c r="A38" s="12">
        <f>'Colour Data (Aperture)'!K38</f>
        <v>1.3470000000000013</v>
      </c>
      <c r="B38" s="12">
        <f>IF('Colour Data (Aperture)'!O38 &lt;&gt; "", 'Colour Data (Aperture)'!L38-'Colour Data (Aperture)'!O38, "")</f>
        <v>0.16346778904206083</v>
      </c>
      <c r="C38" s="12">
        <f>IF('Colour Data (Aperture)'!P38 &lt;&gt; "", 'Colour Data (Aperture)'!L38-'Colour Data (Aperture)'!P38, "")</f>
        <v>0.59995910846908207</v>
      </c>
      <c r="D38" s="12">
        <f>IF('Colour Data (Aperture)'!N38 &lt;&gt; "", 'Colour Data (Aperture)'!L38-'Colour Data (Aperture)'!N38, "")</f>
        <v>0.47720969261694446</v>
      </c>
      <c r="E38" s="12">
        <f>IF('Colour Data (Aperture)'!M38 &lt;&gt; "", 'Colour Data (Aperture)'!L38-'Colour Data (Aperture)'!M38, "")</f>
        <v>0.48473999521816546</v>
      </c>
    </row>
    <row r="39" spans="1:5">
      <c r="A39" s="12">
        <f>'Colour Data (Aperture)'!K39</f>
        <v>1.1169999999999991</v>
      </c>
      <c r="B39" s="12">
        <f>IF('Colour Data (Aperture)'!O39 &lt;&gt; "", 'Colour Data (Aperture)'!L39-'Colour Data (Aperture)'!O39, "")</f>
        <v>-0.30306998727439671</v>
      </c>
      <c r="C39" s="12">
        <f>IF('Colour Data (Aperture)'!P39 &lt;&gt; "", 'Colour Data (Aperture)'!L39-'Colour Data (Aperture)'!P39, "")</f>
        <v>0.39771189052003142</v>
      </c>
      <c r="D39" s="12">
        <f>IF('Colour Data (Aperture)'!N39 &lt;&gt; "", 'Colour Data (Aperture)'!L39-'Colour Data (Aperture)'!N39, "")</f>
        <v>-0.17644863340456141</v>
      </c>
      <c r="E39" s="12">
        <f>IF('Colour Data (Aperture)'!M39 &lt;&gt; "", 'Colour Data (Aperture)'!L39-'Colour Data (Aperture)'!M39, "")</f>
        <v>0.15509908416493312</v>
      </c>
    </row>
    <row r="40" spans="1:5">
      <c r="A40" s="12">
        <f>'Colour Data (Aperture)'!K40</f>
        <v>1.0210000000000008</v>
      </c>
      <c r="B40" s="12">
        <f>IF('Colour Data (Aperture)'!O40 &lt;&gt; "", 'Colour Data (Aperture)'!L40-'Colour Data (Aperture)'!O40, "")</f>
        <v>-0.1739382187970675</v>
      </c>
      <c r="C40" s="12">
        <f>IF('Colour Data (Aperture)'!P40 &lt;&gt; "", 'Colour Data (Aperture)'!L40-'Colour Data (Aperture)'!P40, "")</f>
        <v>0.44396857234691256</v>
      </c>
      <c r="D40" s="12">
        <f>IF('Colour Data (Aperture)'!N40 &lt;&gt; "", 'Colour Data (Aperture)'!L40-'Colour Data (Aperture)'!N40, "")</f>
        <v>-1.0564573893642404E-2</v>
      </c>
      <c r="E40" s="12">
        <f>IF('Colour Data (Aperture)'!M40 &lt;&gt; "", 'Colour Data (Aperture)'!L40-'Colour Data (Aperture)'!M40, "")</f>
        <v>0.32099591634534752</v>
      </c>
    </row>
    <row r="41" spans="1:5">
      <c r="A41" s="12">
        <f>'Colour Data (Aperture)'!K41</f>
        <v>0.90000000000000036</v>
      </c>
      <c r="B41" s="12" t="str">
        <f>IF('Colour Data (Aperture)'!O41 &lt;&gt; "", 'Colour Data (Aperture)'!L41-'Colour Data (Aperture)'!O41, "")</f>
        <v/>
      </c>
      <c r="C41" s="12">
        <f>IF('Colour Data (Aperture)'!P41 &lt;&gt; "", 'Colour Data (Aperture)'!L41-'Colour Data (Aperture)'!P41, "")</f>
        <v>-0.1305182884660443</v>
      </c>
      <c r="D41" s="12" t="str">
        <f>IF('Colour Data (Aperture)'!N41 &lt;&gt; "", 'Colour Data (Aperture)'!L41-'Colour Data (Aperture)'!N41, "")</f>
        <v/>
      </c>
      <c r="E41" s="12">
        <f>IF('Colour Data (Aperture)'!M41 &lt;&gt; "", 'Colour Data (Aperture)'!L41-'Colour Data (Aperture)'!M41, "")</f>
        <v>7.4469972649997662E-2</v>
      </c>
    </row>
    <row r="42" spans="1:5">
      <c r="A42" s="12">
        <f>'Colour Data (Aperture)'!K42</f>
        <v>0.86500000000000021</v>
      </c>
      <c r="B42" s="12">
        <f>IF('Colour Data (Aperture)'!O42 &lt;&gt; "", 'Colour Data (Aperture)'!L42-'Colour Data (Aperture)'!O42, "")</f>
        <v>-0.38280837199098361</v>
      </c>
      <c r="C42" s="12">
        <f>IF('Colour Data (Aperture)'!P42 &lt;&gt; "", 'Colour Data (Aperture)'!L42-'Colour Data (Aperture)'!P42, "")</f>
        <v>0.28670169957756586</v>
      </c>
      <c r="D42" s="12">
        <f>IF('Colour Data (Aperture)'!N42 &lt;&gt; "", 'Colour Data (Aperture)'!L42-'Colour Data (Aperture)'!N42, "")</f>
        <v>-0.1862154100201654</v>
      </c>
      <c r="E42" s="12">
        <f>IF('Colour Data (Aperture)'!M42 &lt;&gt; "", 'Colour Data (Aperture)'!L42-'Colour Data (Aperture)'!M42, "")</f>
        <v>1.2369674520528395E-2</v>
      </c>
    </row>
    <row r="43" spans="1:5">
      <c r="A43" s="12">
        <f>'Colour Data (Aperture)'!K43</f>
        <v>1.1629999999999985</v>
      </c>
      <c r="B43" s="12" t="str">
        <f>IF('Colour Data (Aperture)'!O43 &lt;&gt; "", 'Colour Data (Aperture)'!L43-'Colour Data (Aperture)'!O43, "")</f>
        <v/>
      </c>
      <c r="C43" s="12">
        <f>IF('Colour Data (Aperture)'!P43 &lt;&gt; "", 'Colour Data (Aperture)'!L43-'Colour Data (Aperture)'!P43, "")</f>
        <v>0.39709852305255966</v>
      </c>
      <c r="D43" s="12" t="str">
        <f>IF('Colour Data (Aperture)'!N43 &lt;&gt; "", 'Colour Data (Aperture)'!L43-'Colour Data (Aperture)'!N43, "")</f>
        <v/>
      </c>
      <c r="E43" s="12">
        <f>IF('Colour Data (Aperture)'!M43 &lt;&gt; "", 'Colour Data (Aperture)'!L43-'Colour Data (Aperture)'!M43, "")</f>
        <v>0.12620304432619922</v>
      </c>
    </row>
    <row r="44" spans="1:5">
      <c r="A44" s="12">
        <f>'Colour Data (Aperture)'!K44</f>
        <v>1.0380000000000003</v>
      </c>
      <c r="B44" s="12">
        <f>IF('Colour Data (Aperture)'!O44 &lt;&gt; "", 'Colour Data (Aperture)'!L44-'Colour Data (Aperture)'!O44, "")</f>
        <v>-0.1838326571694322</v>
      </c>
      <c r="C44" s="12" t="str">
        <f>IF('Colour Data (Aperture)'!P44 &lt;&gt; "", 'Colour Data (Aperture)'!L44-'Colour Data (Aperture)'!P44, "")</f>
        <v/>
      </c>
      <c r="D44" s="12">
        <f>IF('Colour Data (Aperture)'!N44 &lt;&gt; "", 'Colour Data (Aperture)'!L44-'Colour Data (Aperture)'!N44, "")</f>
        <v>-0.22977465070568082</v>
      </c>
      <c r="E44" s="12">
        <f>IF('Colour Data (Aperture)'!M44 &lt;&gt; "", 'Colour Data (Aperture)'!L44-'Colour Data (Aperture)'!M44, "")</f>
        <v>0.27149558257922113</v>
      </c>
    </row>
    <row r="45" spans="1:5">
      <c r="A45" s="12">
        <f>'Colour Data (Aperture)'!K45</f>
        <v>0.95199999999999996</v>
      </c>
      <c r="B45" s="12">
        <f>IF('Colour Data (Aperture)'!O45 &lt;&gt; "", 'Colour Data (Aperture)'!L45-'Colour Data (Aperture)'!O45, "")</f>
        <v>-0.49359159124852781</v>
      </c>
      <c r="C45" s="12">
        <f>IF('Colour Data (Aperture)'!P45 &lt;&gt; "", 'Colour Data (Aperture)'!L45-'Colour Data (Aperture)'!P45, "")</f>
        <v>0.47195081430168684</v>
      </c>
      <c r="D45" s="12">
        <f>IF('Colour Data (Aperture)'!N45 &lt;&gt; "", 'Colour Data (Aperture)'!L45-'Colour Data (Aperture)'!N45, "")</f>
        <v>-0.16403909533231475</v>
      </c>
      <c r="E45" s="12">
        <f>IF('Colour Data (Aperture)'!M45 &lt;&gt; "", 'Colour Data (Aperture)'!L45-'Colour Data (Aperture)'!M45, "")</f>
        <v>1.3648263125384474E-2</v>
      </c>
    </row>
    <row r="46" spans="1:5">
      <c r="A46" s="12">
        <f>'Colour Data (Aperture)'!K46</f>
        <v>0.92900000000000027</v>
      </c>
      <c r="B46" s="12">
        <f>IF('Colour Data (Aperture)'!O46 &lt;&gt; "", 'Colour Data (Aperture)'!L46-'Colour Data (Aperture)'!O46, "")</f>
        <v>-0.14963458077327418</v>
      </c>
      <c r="C46" s="12">
        <f>IF('Colour Data (Aperture)'!P46 &lt;&gt; "", 'Colour Data (Aperture)'!L46-'Colour Data (Aperture)'!P46, "")</f>
        <v>0.32315431175359821</v>
      </c>
      <c r="D46" s="12">
        <f>IF('Colour Data (Aperture)'!N46 &lt;&gt; "", 'Colour Data (Aperture)'!L46-'Colour Data (Aperture)'!N46, "")</f>
        <v>-5.1738508817408935E-2</v>
      </c>
      <c r="E46" s="12">
        <f>IF('Colour Data (Aperture)'!M46 &lt;&gt; "", 'Colour Data (Aperture)'!L46-'Colour Data (Aperture)'!M46, "")</f>
        <v>6.2584643680583474E-2</v>
      </c>
    </row>
    <row r="47" spans="1:5">
      <c r="B47" s="12"/>
      <c r="C47" s="12"/>
      <c r="D47" s="12"/>
      <c r="E47" s="12"/>
    </row>
    <row r="48" spans="1:5">
      <c r="A48" s="12">
        <f>'Colour Data (Aperture)'!K48</f>
        <v>0.75099999999999945</v>
      </c>
      <c r="B48" s="12" t="str">
        <f>IF('Colour Data (Aperture)'!O48 &lt;&gt; "", 'Colour Data (Aperture)'!L48-'Colour Data (Aperture)'!O48, "")</f>
        <v/>
      </c>
      <c r="C48" s="12">
        <f>IF('Colour Data (Aperture)'!P48 &lt;&gt; "", 'Colour Data (Aperture)'!L48-'Colour Data (Aperture)'!P48, "")</f>
        <v>-1.3230669333823331E-2</v>
      </c>
      <c r="D48" s="12" t="str">
        <f>IF('Colour Data (Aperture)'!N48 &lt;&gt; "", 'Colour Data (Aperture)'!L48-'Colour Data (Aperture)'!N48, "")</f>
        <v/>
      </c>
      <c r="E48" s="12">
        <f>IF('Colour Data (Aperture)'!M48 &lt;&gt; "", 'Colour Data (Aperture)'!L48-'Colour Data (Aperture)'!M48, "")</f>
        <v>-0.42900910579830143</v>
      </c>
    </row>
    <row r="49" spans="1:5">
      <c r="A49" s="12">
        <f>'Colour Data (Aperture)'!K49</f>
        <v>1.0190000000000001</v>
      </c>
      <c r="B49" s="12">
        <f>IF('Colour Data (Aperture)'!O49 &lt;&gt; "", 'Colour Data (Aperture)'!L49-'Colour Data (Aperture)'!O49, "")</f>
        <v>-0.39706071371250418</v>
      </c>
      <c r="C49" s="12">
        <f>IF('Colour Data (Aperture)'!P49 &lt;&gt; "", 'Colour Data (Aperture)'!L49-'Colour Data (Aperture)'!P49, "")</f>
        <v>-1.8822728604089622E-2</v>
      </c>
      <c r="D49" s="12">
        <f>IF('Colour Data (Aperture)'!N49 &lt;&gt; "", 'Colour Data (Aperture)'!L49-'Colour Data (Aperture)'!N49, "")</f>
        <v>-0.30910381472155635</v>
      </c>
      <c r="E49" s="12">
        <f>IF('Colour Data (Aperture)'!M49 &lt;&gt; "", 'Colour Data (Aperture)'!L49-'Colour Data (Aperture)'!M49, "")</f>
        <v>6.436221775653439E-2</v>
      </c>
    </row>
    <row r="50" spans="1:5">
      <c r="A50" s="12">
        <f>'Colour Data (Aperture)'!K50</f>
        <v>2.0579999999999998</v>
      </c>
      <c r="B50" s="12" t="str">
        <f>IF('Colour Data (Aperture)'!O50 &lt;&gt; "", 'Colour Data (Aperture)'!L50-'Colour Data (Aperture)'!O50, "")</f>
        <v/>
      </c>
      <c r="C50" s="12" t="str">
        <f>IF('Colour Data (Aperture)'!P50 &lt;&gt; "", 'Colour Data (Aperture)'!L50-'Colour Data (Aperture)'!P50, "")</f>
        <v/>
      </c>
      <c r="D50" s="12" t="str">
        <f>IF('Colour Data (Aperture)'!N50 &lt;&gt; "", 'Colour Data (Aperture)'!L50-'Colour Data (Aperture)'!N50, "")</f>
        <v/>
      </c>
      <c r="E50" s="12">
        <f>IF('Colour Data (Aperture)'!M50 &lt;&gt; "", 'Colour Data (Aperture)'!L50-'Colour Data (Aperture)'!M50, "")</f>
        <v>0.82591016027130004</v>
      </c>
    </row>
    <row r="51" spans="1:5">
      <c r="B51" s="12" t="str">
        <f>IF('Colour Data (Aperture)'!O51 &lt;&gt; "", 'Colour Data (Aperture)'!L51-'Colour Data (Aperture)'!O51, "")</f>
        <v/>
      </c>
      <c r="C51" s="12"/>
      <c r="D51" s="12" t="str">
        <f>IF('Colour Data (Aperture)'!N51 &lt;&gt; "", 'Colour Data (Aperture)'!L51-'Colour Data (Aperture)'!N51, "")</f>
        <v/>
      </c>
      <c r="E51" s="12"/>
    </row>
    <row r="52" spans="1:5">
      <c r="A52" s="12">
        <f>'Colour Data (Aperture)'!K52</f>
        <v>1.859</v>
      </c>
      <c r="B52" s="12">
        <f>IF('Colour Data (Aperture)'!O52 &lt;&gt; "", 'Colour Data (Aperture)'!L52-'Colour Data (Aperture)'!O52, "")</f>
        <v>-0.25164710192506545</v>
      </c>
      <c r="C52" s="12">
        <f>IF('Colour Data (Aperture)'!P52 &lt;&gt; "", 'Colour Data (Aperture)'!L52-'Colour Data (Aperture)'!P52, "")</f>
        <v>-5.0810966294050353E-2</v>
      </c>
      <c r="D52" s="12">
        <f>IF('Colour Data (Aperture)'!N52 &lt;&gt; "", 'Colour Data (Aperture)'!L52-'Colour Data (Aperture)'!N52, "")</f>
        <v>-0.5491944150041792</v>
      </c>
      <c r="E52" s="12">
        <f>IF('Colour Data (Aperture)'!M52 &lt;&gt; "", 'Colour Data (Aperture)'!L52-'Colour Data (Aperture)'!M52, "")</f>
        <v>0.36454185181449783</v>
      </c>
    </row>
    <row r="53" spans="1:5">
      <c r="A53" s="12">
        <f>'Colour Data (Aperture)'!K53</f>
        <v>0.77899999999999991</v>
      </c>
      <c r="B53" s="12">
        <f>IF('Colour Data (Aperture)'!O53 &lt;&gt; "", 'Colour Data (Aperture)'!L53-'Colour Data (Aperture)'!O53, "")</f>
        <v>-0.40884611905610213</v>
      </c>
      <c r="C53" s="12">
        <f>IF('Colour Data (Aperture)'!P53 &lt;&gt; "", 'Colour Data (Aperture)'!L53-'Colour Data (Aperture)'!P53, "")</f>
        <v>2.6377767923167816E-2</v>
      </c>
      <c r="D53" s="12">
        <f>IF('Colour Data (Aperture)'!N53 &lt;&gt; "", 'Colour Data (Aperture)'!L53-'Colour Data (Aperture)'!N53, "")</f>
        <v>-0.32882397226437909</v>
      </c>
      <c r="E53" s="12">
        <f>IF('Colour Data (Aperture)'!M53 &lt;&gt; "", 'Colour Data (Aperture)'!L53-'Colour Data (Aperture)'!M53, "")</f>
        <v>-0.1165499746092129</v>
      </c>
    </row>
    <row r="54" spans="1:5">
      <c r="A54" s="12">
        <f>'Colour Data (Aperture)'!K54</f>
        <v>1.0679999999999996</v>
      </c>
      <c r="B54" s="12" t="str">
        <f>IF('Colour Data (Aperture)'!O54 &lt;&gt; "", 'Colour Data (Aperture)'!L54-'Colour Data (Aperture)'!O54, "")</f>
        <v/>
      </c>
      <c r="C54" s="12">
        <f>IF('Colour Data (Aperture)'!P54 &lt;&gt; "", 'Colour Data (Aperture)'!L54-'Colour Data (Aperture)'!P54, "")</f>
        <v>1.9426465592358833E-2</v>
      </c>
      <c r="D54" s="12" t="str">
        <f>IF('Colour Data (Aperture)'!N54 &lt;&gt; "", 'Colour Data (Aperture)'!L54-'Colour Data (Aperture)'!N54, "")</f>
        <v/>
      </c>
      <c r="E54" s="12">
        <f>IF('Colour Data (Aperture)'!M54 &lt;&gt; "", 'Colour Data (Aperture)'!L54-'Colour Data (Aperture)'!M54, "")</f>
        <v>0.24225181485491087</v>
      </c>
    </row>
    <row r="55" spans="1:5">
      <c r="A55" s="12">
        <f>'Colour Data (Aperture)'!K55</f>
        <v>1.1069999999999993</v>
      </c>
      <c r="B55" s="12">
        <f>IF('Colour Data (Aperture)'!O55 &lt;&gt; "", 'Colour Data (Aperture)'!L55-'Colour Data (Aperture)'!O55, "")</f>
        <v>-0.17245448260820018</v>
      </c>
      <c r="C55" s="12">
        <f>IF('Colour Data (Aperture)'!P55 &lt;&gt; "", 'Colour Data (Aperture)'!L55-'Colour Data (Aperture)'!P55, "")</f>
        <v>0.48607949552230423</v>
      </c>
      <c r="D55" s="12">
        <f>IF('Colour Data (Aperture)'!N55 &lt;&gt; "", 'Colour Data (Aperture)'!L55-'Colour Data (Aperture)'!N55, "")</f>
        <v>-1.5940035798982066E-2</v>
      </c>
      <c r="E55" s="12">
        <f>IF('Colour Data (Aperture)'!M55 &lt;&gt; "", 'Colour Data (Aperture)'!L55-'Colour Data (Aperture)'!M55, "")</f>
        <v>0.17504337791432145</v>
      </c>
    </row>
    <row r="56" spans="1:5">
      <c r="A56" s="12">
        <f>'Colour Data (Aperture)'!K56</f>
        <v>0.90600000000000058</v>
      </c>
      <c r="B56" s="12">
        <f>IF('Colour Data (Aperture)'!O56 &lt;&gt; "", 'Colour Data (Aperture)'!L56-'Colour Data (Aperture)'!O56, "")</f>
        <v>-0.24154978034271068</v>
      </c>
      <c r="C56" s="12">
        <f>IF('Colour Data (Aperture)'!P56 &lt;&gt; "", 'Colour Data (Aperture)'!L56-'Colour Data (Aperture)'!P56, "")</f>
        <v>0.24637550194195557</v>
      </c>
      <c r="D56" s="12">
        <f>IF('Colour Data (Aperture)'!N56 &lt;&gt; "", 'Colour Data (Aperture)'!L56-'Colour Data (Aperture)'!N56, "")</f>
        <v>-7.4339327540035471E-2</v>
      </c>
      <c r="E56" s="12">
        <f>IF('Colour Data (Aperture)'!M56 &lt;&gt; "", 'Colour Data (Aperture)'!L56-'Colour Data (Aperture)'!M56, "")</f>
        <v>0.18683240927327027</v>
      </c>
    </row>
    <row r="57" spans="1:5">
      <c r="A57" s="12">
        <f>'Colour Data (Aperture)'!K57</f>
        <v>0.79100000000000037</v>
      </c>
      <c r="B57" s="12">
        <f>IF('Colour Data (Aperture)'!O57 &lt;&gt; "", 'Colour Data (Aperture)'!L57-'Colour Data (Aperture)'!O57, "")</f>
        <v>-0.48589838984823408</v>
      </c>
      <c r="C57" s="12">
        <f>IF('Colour Data (Aperture)'!P57 &lt;&gt; "", 'Colour Data (Aperture)'!L57-'Colour Data (Aperture)'!P57, "")</f>
        <v>-0.10452530052934028</v>
      </c>
      <c r="D57" s="12">
        <f>IF('Colour Data (Aperture)'!N57 &lt;&gt; "", 'Colour Data (Aperture)'!L57-'Colour Data (Aperture)'!N57, "")</f>
        <v>-0.37348624067055702</v>
      </c>
      <c r="E57" s="12">
        <f>IF('Colour Data (Aperture)'!M57 &lt;&gt; "", 'Colour Data (Aperture)'!L57-'Colour Data (Aperture)'!M57, "")</f>
        <v>-0.20033222799023953</v>
      </c>
    </row>
    <row r="58" spans="1:5">
      <c r="A58" s="12">
        <f>'Colour Data (Aperture)'!K58</f>
        <v>0.85899999999999999</v>
      </c>
      <c r="B58" s="12">
        <f>IF('Colour Data (Aperture)'!O58 &lt;&gt; "", 'Colour Data (Aperture)'!L58-'Colour Data (Aperture)'!O58, "")</f>
        <v>-0.65924646703341949</v>
      </c>
      <c r="C58" s="12">
        <f>IF('Colour Data (Aperture)'!P58 &lt;&gt; "", 'Colour Data (Aperture)'!L58-'Colour Data (Aperture)'!P58, "")</f>
        <v>2.9213849514009738E-2</v>
      </c>
      <c r="D58" s="12">
        <f>IF('Colour Data (Aperture)'!N58 &lt;&gt; "", 'Colour Data (Aperture)'!L58-'Colour Data (Aperture)'!N58, "")</f>
        <v>-0.39809153380121609</v>
      </c>
      <c r="E58" s="12">
        <f>IF('Colour Data (Aperture)'!M58 &lt;&gt; "", 'Colour Data (Aperture)'!L58-'Colour Data (Aperture)'!M58, "")</f>
        <v>-0.18171770783299368</v>
      </c>
    </row>
    <row r="59" spans="1:5">
      <c r="A59" s="12">
        <f>'Colour Data (Aperture)'!K59</f>
        <v>0.85500000000000043</v>
      </c>
      <c r="B59" s="12">
        <f>IF('Colour Data (Aperture)'!O59 &lt;&gt; "", 'Colour Data (Aperture)'!L59-'Colour Data (Aperture)'!O59, "")</f>
        <v>-9.1577989357896072E-2</v>
      </c>
      <c r="C59" s="12" t="str">
        <f>IF('Colour Data (Aperture)'!P59 &lt;&gt; "", 'Colour Data (Aperture)'!L59-'Colour Data (Aperture)'!P59, "")</f>
        <v/>
      </c>
      <c r="D59" s="12" t="str">
        <f>IF('Colour Data (Aperture)'!N59 &lt;&gt; "", 'Colour Data (Aperture)'!L59-'Colour Data (Aperture)'!N59, "")</f>
        <v/>
      </c>
      <c r="E59" s="12">
        <f>IF('Colour Data (Aperture)'!M59 &lt;&gt; "", 'Colour Data (Aperture)'!L59-'Colour Data (Aperture)'!M59, "")</f>
        <v>0.32201028222096739</v>
      </c>
    </row>
    <row r="60" spans="1:5">
      <c r="A60" s="12">
        <f>'Colour Data (Aperture)'!K60</f>
        <v>0.96299999999999919</v>
      </c>
      <c r="B60" s="12">
        <f>IF('Colour Data (Aperture)'!O60 &lt;&gt; "", 'Colour Data (Aperture)'!L60-'Colour Data (Aperture)'!O60, "")</f>
        <v>-0.19119797265914595</v>
      </c>
      <c r="C60" s="12">
        <f>IF('Colour Data (Aperture)'!P60 &lt;&gt; "", 'Colour Data (Aperture)'!L60-'Colour Data (Aperture)'!P60, "")</f>
        <v>0.41053974383571901</v>
      </c>
      <c r="D60" s="12">
        <f>IF('Colour Data (Aperture)'!N60 &lt;&gt; "", 'Colour Data (Aperture)'!L60-'Colour Data (Aperture)'!N60, "")</f>
        <v>-2.8872669664163464E-2</v>
      </c>
      <c r="E60" s="12">
        <f>IF('Colour Data (Aperture)'!M60 &lt;&gt; "", 'Colour Data (Aperture)'!L60-'Colour Data (Aperture)'!M60, "")</f>
        <v>0.17689755877081526</v>
      </c>
    </row>
    <row r="61" spans="1:5">
      <c r="A61" s="12">
        <f>'Colour Data (Aperture)'!K61</f>
        <v>0.89000000000000057</v>
      </c>
      <c r="B61" s="12">
        <f>IF('Colour Data (Aperture)'!O61 &lt;&gt; "", 'Colour Data (Aperture)'!L61-'Colour Data (Aperture)'!O61, "")</f>
        <v>-0.50990209575797318</v>
      </c>
      <c r="C61" s="12">
        <f>IF('Colour Data (Aperture)'!P61 &lt;&gt; "", 'Colour Data (Aperture)'!L61-'Colour Data (Aperture)'!P61, "")</f>
        <v>0.15987911423166135</v>
      </c>
      <c r="D61" s="12">
        <f>IF('Colour Data (Aperture)'!N61 &lt;&gt; "", 'Colour Data (Aperture)'!L61-'Colour Data (Aperture)'!N61, "")</f>
        <v>-0.32192342848322686</v>
      </c>
      <c r="E61" s="12">
        <f>IF('Colour Data (Aperture)'!M61 &lt;&gt; "", 'Colour Data (Aperture)'!L61-'Colour Data (Aperture)'!M61, "")</f>
        <v>-2.453285901939628E-2</v>
      </c>
    </row>
    <row r="62" spans="1:5">
      <c r="A62" s="12">
        <f>'Colour Data (Aperture)'!K62</f>
        <v>0.59100000000000108</v>
      </c>
      <c r="B62" s="12">
        <f>IF('Colour Data (Aperture)'!O62 &lt;&gt; "", 'Colour Data (Aperture)'!L62-'Colour Data (Aperture)'!O62, "")</f>
        <v>-0.57539176052243879</v>
      </c>
      <c r="C62" s="12">
        <f>IF('Colour Data (Aperture)'!P62 &lt;&gt; "", 'Colour Data (Aperture)'!L62-'Colour Data (Aperture)'!P62, "")</f>
        <v>4.7478948941049204E-2</v>
      </c>
      <c r="D62" s="12">
        <f>IF('Colour Data (Aperture)'!N62 &lt;&gt; "", 'Colour Data (Aperture)'!L62-'Colour Data (Aperture)'!N62, "")</f>
        <v>-0.4097640656002226</v>
      </c>
      <c r="E62" s="12">
        <f>IF('Colour Data (Aperture)'!M62 &lt;&gt; "", 'Colour Data (Aperture)'!L62-'Colour Data (Aperture)'!M62, "")</f>
        <v>-0.24375800664496627</v>
      </c>
    </row>
    <row r="63" spans="1:5">
      <c r="A63" s="12">
        <f>'Colour Data (Aperture)'!K63</f>
        <v>0.64499999999999957</v>
      </c>
      <c r="B63" s="12">
        <f>IF('Colour Data (Aperture)'!O63 &lt;&gt; "", 'Colour Data (Aperture)'!L63-'Colour Data (Aperture)'!O63, "")</f>
        <v>-0.35030344468012542</v>
      </c>
      <c r="C63" s="12" t="str">
        <f>IF('Colour Data (Aperture)'!P63 &lt;&gt; "", 'Colour Data (Aperture)'!L63-'Colour Data (Aperture)'!P63, "")</f>
        <v/>
      </c>
      <c r="D63" s="12">
        <f>IF('Colour Data (Aperture)'!N63 &lt;&gt; "", 'Colour Data (Aperture)'!L63-'Colour Data (Aperture)'!N63, "")</f>
        <v>-2.1457191786351082E-2</v>
      </c>
      <c r="E63" s="12">
        <f>IF('Colour Data (Aperture)'!M63 &lt;&gt; "", 'Colour Data (Aperture)'!L63-'Colour Data (Aperture)'!M63, "")</f>
        <v>3.0656283015303654E-2</v>
      </c>
    </row>
    <row r="64" spans="1:5">
      <c r="A64" s="12">
        <f>'Colour Data (Aperture)'!K64</f>
        <v>0.74499999999999922</v>
      </c>
      <c r="B64" s="12" t="str">
        <f>IF('Colour Data (Aperture)'!O64 &lt;&gt; "", 'Colour Data (Aperture)'!L64-'Colour Data (Aperture)'!O64, "")</f>
        <v/>
      </c>
      <c r="C64" s="12">
        <f>IF('Colour Data (Aperture)'!P64 &lt;&gt; "", 'Colour Data (Aperture)'!L64-'Colour Data (Aperture)'!P64, "")</f>
        <v>6.6354042128005108E-2</v>
      </c>
      <c r="D64" s="12" t="str">
        <f>IF('Colour Data (Aperture)'!N64 &lt;&gt; "", 'Colour Data (Aperture)'!L64-'Colour Data (Aperture)'!N64, "")</f>
        <v/>
      </c>
      <c r="E64" s="12">
        <f>IF('Colour Data (Aperture)'!M64 &lt;&gt; "", 'Colour Data (Aperture)'!L64-'Colour Data (Aperture)'!M64, "")</f>
        <v>-0.20567026787251153</v>
      </c>
    </row>
    <row r="65" spans="1:5">
      <c r="A65" s="12">
        <f>'Colour Data (Aperture)'!K65</f>
        <v>2.0389999999999997</v>
      </c>
      <c r="B65" s="12">
        <f>IF('Colour Data (Aperture)'!O65 &lt;&gt; "", 'Colour Data (Aperture)'!L65-'Colour Data (Aperture)'!O65, "")</f>
        <v>4.0526795695985385E-2</v>
      </c>
      <c r="C65" s="12">
        <f>IF('Colour Data (Aperture)'!P65 &lt;&gt; "", 'Colour Data (Aperture)'!L65-'Colour Data (Aperture)'!P65, "")</f>
        <v>0.26182288207923476</v>
      </c>
      <c r="D65" s="12">
        <f>IF('Colour Data (Aperture)'!N65 &lt;&gt; "", 'Colour Data (Aperture)'!L65-'Colour Data (Aperture)'!N65, "")</f>
        <v>-0.16159248195680442</v>
      </c>
      <c r="E65" s="12">
        <f>IF('Colour Data (Aperture)'!M65 &lt;&gt; "", 'Colour Data (Aperture)'!L65-'Colour Data (Aperture)'!M65, "")</f>
        <v>0.7085620734889968</v>
      </c>
    </row>
    <row r="66" spans="1:5">
      <c r="A66" s="12">
        <f>'Colour Data (Aperture)'!K66</f>
        <v>0.81299999999999883</v>
      </c>
      <c r="B66" s="12" t="str">
        <f>IF('Colour Data (Aperture)'!O66 &lt;&gt; "", 'Colour Data (Aperture)'!L66-'Colour Data (Aperture)'!O66, "")</f>
        <v/>
      </c>
      <c r="C66" s="12">
        <f>IF('Colour Data (Aperture)'!P66 &lt;&gt; "", 'Colour Data (Aperture)'!L66-'Colour Data (Aperture)'!P66, "")</f>
        <v>0.35169381791930832</v>
      </c>
      <c r="D66" s="12" t="str">
        <f>IF('Colour Data (Aperture)'!N66 &lt;&gt; "", 'Colour Data (Aperture)'!L66-'Colour Data (Aperture)'!N66, "")</f>
        <v/>
      </c>
      <c r="E66" s="12">
        <f>IF('Colour Data (Aperture)'!M66 &lt;&gt; "", 'Colour Data (Aperture)'!L66-'Colour Data (Aperture)'!M66, "")</f>
        <v>0.11544908451640534</v>
      </c>
    </row>
    <row r="67" spans="1:5">
      <c r="A67" s="12">
        <f>'Colour Data (Aperture)'!K67</f>
        <v>0.83100000000000129</v>
      </c>
      <c r="B67" s="12">
        <f>IF('Colour Data (Aperture)'!O67 &lt;&gt; "", 'Colour Data (Aperture)'!L67-'Colour Data (Aperture)'!O67, "")</f>
        <v>-0.39105473808646174</v>
      </c>
      <c r="C67" s="12">
        <f>IF('Colour Data (Aperture)'!P67 &lt;&gt; "", 'Colour Data (Aperture)'!L67-'Colour Data (Aperture)'!P67, "")</f>
        <v>0.22787402636167653</v>
      </c>
      <c r="D67" s="12">
        <f>IF('Colour Data (Aperture)'!N67 &lt;&gt; "", 'Colour Data (Aperture)'!L67-'Colour Data (Aperture)'!N67, "")</f>
        <v>-0.13133831712880406</v>
      </c>
      <c r="E67" s="12">
        <f>IF('Colour Data (Aperture)'!M67 &lt;&gt; "", 'Colour Data (Aperture)'!L67-'Colour Data (Aperture)'!M67, "")</f>
        <v>-1.0406174870685625E-2</v>
      </c>
    </row>
    <row r="68" spans="1:5">
      <c r="A68" s="12">
        <f>'Colour Data (Aperture)'!K68</f>
        <v>0.61100000000000065</v>
      </c>
      <c r="B68" s="12">
        <f>IF('Colour Data (Aperture)'!O68 &lt;&gt; "", 'Colour Data (Aperture)'!L68-'Colour Data (Aperture)'!O68, "")</f>
        <v>-0.59442882796181307</v>
      </c>
      <c r="C68" s="12">
        <f>IF('Colour Data (Aperture)'!P68 &lt;&gt; "", 'Colour Data (Aperture)'!L68-'Colour Data (Aperture)'!P68, "")</f>
        <v>1.8416758395848998E-2</v>
      </c>
      <c r="D68" s="12">
        <f>IF('Colour Data (Aperture)'!N68 &lt;&gt; "", 'Colour Data (Aperture)'!L68-'Colour Data (Aperture)'!N68, "")</f>
        <v>-0.37258664617412895</v>
      </c>
      <c r="E68" s="12">
        <f>IF('Colour Data (Aperture)'!M68 &lt;&gt; "", 'Colour Data (Aperture)'!L68-'Colour Data (Aperture)'!M68, "")</f>
        <v>-0.17460337213625987</v>
      </c>
    </row>
    <row r="69" spans="1:5">
      <c r="B69" s="12"/>
      <c r="C69" s="12"/>
      <c r="D69" s="12"/>
      <c r="E69" s="12"/>
    </row>
    <row r="70" spans="1:5">
      <c r="A70" s="12">
        <f>'Colour Data (Aperture)'!K70</f>
        <v>0.79000000000000092</v>
      </c>
      <c r="B70" s="12">
        <f>IF('Colour Data (Aperture)'!O70 &lt;&gt; "", 'Colour Data (Aperture)'!L70-'Colour Data (Aperture)'!O70, "")</f>
        <v>-0.48306468310499895</v>
      </c>
      <c r="C70" s="12">
        <f>IF('Colour Data (Aperture)'!P70 &lt;&gt; "", 'Colour Data (Aperture)'!L70-'Colour Data (Aperture)'!P70, "")</f>
        <v>6.930798137939842E-2</v>
      </c>
      <c r="D70" s="12">
        <f>IF('Colour Data (Aperture)'!N70 &lt;&gt; "", 'Colour Data (Aperture)'!L70-'Colour Data (Aperture)'!N70, "")</f>
        <v>-0.2738659028862056</v>
      </c>
      <c r="E70" s="12">
        <f>IF('Colour Data (Aperture)'!M70 &lt;&gt; "", 'Colour Data (Aperture)'!L70-'Colour Data (Aperture)'!M70, "")</f>
        <v>-7.2459122801663112E-2</v>
      </c>
    </row>
    <row r="71" spans="1:5">
      <c r="A71" s="12">
        <f>'Colour Data (Aperture)'!K71</f>
        <v>1.3819999999999997</v>
      </c>
      <c r="B71" s="12">
        <f>IF('Colour Data (Aperture)'!O71 &lt;&gt; "", 'Colour Data (Aperture)'!L71-'Colour Data (Aperture)'!O71, "")</f>
        <v>-0.18640056351139345</v>
      </c>
      <c r="C71" s="12">
        <f>IF('Colour Data (Aperture)'!P71 &lt;&gt; "", 'Colour Data (Aperture)'!L71-'Colour Data (Aperture)'!P71, "")</f>
        <v>7.9583901791594691E-2</v>
      </c>
      <c r="D71" s="12">
        <f>IF('Colour Data (Aperture)'!N71 &lt;&gt; "", 'Colour Data (Aperture)'!L71-'Colour Data (Aperture)'!N71, "")</f>
        <v>-0.16369850964308297</v>
      </c>
      <c r="E71" s="12">
        <f>IF('Colour Data (Aperture)'!M71 &lt;&gt; "", 'Colour Data (Aperture)'!L71-'Colour Data (Aperture)'!M71, "")</f>
        <v>0.2523528000247286</v>
      </c>
    </row>
    <row r="72" spans="1:5">
      <c r="A72" s="12">
        <f>'Colour Data (Aperture)'!K72</f>
        <v>0.86899999999999977</v>
      </c>
      <c r="B72" s="12">
        <f>IF('Colour Data (Aperture)'!O72 &lt;&gt; "", 'Colour Data (Aperture)'!L72-'Colour Data (Aperture)'!O72, "")</f>
        <v>-0.39472429658456143</v>
      </c>
      <c r="C72" s="12">
        <f>IF('Colour Data (Aperture)'!P72 &lt;&gt; "", 'Colour Data (Aperture)'!L72-'Colour Data (Aperture)'!P72, "")</f>
        <v>5.064262371502215E-2</v>
      </c>
      <c r="D72" s="12">
        <f>IF('Colour Data (Aperture)'!N72 &lt;&gt; "", 'Colour Data (Aperture)'!L72-'Colour Data (Aperture)'!N72, "")</f>
        <v>-0.28007005427285758</v>
      </c>
      <c r="E72" s="12">
        <f>IF('Colour Data (Aperture)'!M72 &lt;&gt; "", 'Colour Data (Aperture)'!L72-'Colour Data (Aperture)'!M72, "")</f>
        <v>-8.1767559950913782E-3</v>
      </c>
    </row>
    <row r="73" spans="1:5">
      <c r="A73" s="12">
        <f>'Colour Data (Aperture)'!K73</f>
        <v>2.5030000000000001</v>
      </c>
      <c r="B73" s="12">
        <f>IF('Colour Data (Aperture)'!O73 &lt;&gt; "", 'Colour Data (Aperture)'!L73-'Colour Data (Aperture)'!O73, "")</f>
        <v>-0.31521717257714554</v>
      </c>
      <c r="C73" s="12" t="str">
        <f>IF('Colour Data (Aperture)'!P73 &lt;&gt; "", 'Colour Data (Aperture)'!L73-'Colour Data (Aperture)'!P73, "")</f>
        <v/>
      </c>
      <c r="D73" s="12" t="str">
        <f>IF('Colour Data (Aperture)'!N73 &lt;&gt; "", 'Colour Data (Aperture)'!L73-'Colour Data (Aperture)'!N73, "")</f>
        <v/>
      </c>
      <c r="E73" s="12">
        <f>IF('Colour Data (Aperture)'!M73 &lt;&gt; "", 'Colour Data (Aperture)'!L73-'Colour Data (Aperture)'!M73, "")</f>
        <v>0.99567351307706109</v>
      </c>
    </row>
    <row r="74" spans="1:5">
      <c r="A74" s="12">
        <f>'Colour Data (Aperture)'!K74</f>
        <v>0.63700000000000045</v>
      </c>
      <c r="B74" s="12">
        <f>IF('Colour Data (Aperture)'!O74 &lt;&gt; "", 'Colour Data (Aperture)'!L74-'Colour Data (Aperture)'!O74, "")</f>
        <v>-0.57766863694529968</v>
      </c>
      <c r="C74" s="12">
        <f>IF('Colour Data (Aperture)'!P74 &lt;&gt; "", 'Colour Data (Aperture)'!L74-'Colour Data (Aperture)'!P74, "")</f>
        <v>5.4463429244203221E-2</v>
      </c>
      <c r="D74" s="12" t="str">
        <f>IF('Colour Data (Aperture)'!N74 &lt;&gt; "", 'Colour Data (Aperture)'!L74-'Colour Data (Aperture)'!N74, "")</f>
        <v/>
      </c>
      <c r="E74" s="12">
        <f>IF('Colour Data (Aperture)'!M74 &lt;&gt; "", 'Colour Data (Aperture)'!L74-'Colour Data (Aperture)'!M74, "")</f>
        <v>-6.4746313587221271E-2</v>
      </c>
    </row>
    <row r="75" spans="1:5">
      <c r="A75" s="12">
        <f>'Colour Data (Aperture)'!K75</f>
        <v>1.0409999999999986</v>
      </c>
      <c r="B75" s="12">
        <f>IF('Colour Data (Aperture)'!O75 &lt;&gt; "", 'Colour Data (Aperture)'!L75-'Colour Data (Aperture)'!O75, "")</f>
        <v>-0.22338920200563583</v>
      </c>
      <c r="C75" s="12">
        <f>IF('Colour Data (Aperture)'!P75 &lt;&gt; "", 'Colour Data (Aperture)'!L75-'Colour Data (Aperture)'!P75, "")</f>
        <v>0.24867614332036081</v>
      </c>
      <c r="D75" s="12" t="str">
        <f>IF('Colour Data (Aperture)'!N75 &lt;&gt; "", 'Colour Data (Aperture)'!L75-'Colour Data (Aperture)'!N75, "")</f>
        <v/>
      </c>
      <c r="E75" s="12">
        <f>IF('Colour Data (Aperture)'!M75 &lt;&gt; "", 'Colour Data (Aperture)'!L75-'Colour Data (Aperture)'!M75, "")</f>
        <v>0.22699054420709075</v>
      </c>
    </row>
    <row r="76" spans="1:5">
      <c r="A76" s="12">
        <f>'Colour Data (Aperture)'!K76</f>
        <v>0.64100000000000001</v>
      </c>
      <c r="B76" s="12">
        <f>IF('Colour Data (Aperture)'!O76 &lt;&gt; "", 'Colour Data (Aperture)'!L76-'Colour Data (Aperture)'!O76, "")</f>
        <v>-0.32616919878533723</v>
      </c>
      <c r="C76" s="12">
        <f>IF('Colour Data (Aperture)'!P76 &lt;&gt; "", 'Colour Data (Aperture)'!L76-'Colour Data (Aperture)'!P76, "")</f>
        <v>0.36424546510563438</v>
      </c>
      <c r="D76" s="12" t="str">
        <f>IF('Colour Data (Aperture)'!N76 &lt;&gt; "", 'Colour Data (Aperture)'!L76-'Colour Data (Aperture)'!N76, "")</f>
        <v/>
      </c>
      <c r="E76" s="12">
        <f>IF('Colour Data (Aperture)'!M76 &lt;&gt; "", 'Colour Data (Aperture)'!L76-'Colour Data (Aperture)'!M76, "")</f>
        <v>0.14558595683789832</v>
      </c>
    </row>
    <row r="77" spans="1:5">
      <c r="A77" s="12">
        <f>'Colour Data (Aperture)'!K77</f>
        <v>0.62899999999999956</v>
      </c>
      <c r="B77" s="12">
        <f>IF('Colour Data (Aperture)'!O77 &lt;&gt; "", 'Colour Data (Aperture)'!L77-'Colour Data (Aperture)'!O77, "")</f>
        <v>-0.4347371672282847</v>
      </c>
      <c r="C77" s="12">
        <f>IF('Colour Data (Aperture)'!P77 &lt;&gt; "", 'Colour Data (Aperture)'!L77-'Colour Data (Aperture)'!P77, "")</f>
        <v>0.36055453636012169</v>
      </c>
      <c r="D77" s="12">
        <f>IF('Colour Data (Aperture)'!N77 &lt;&gt; "", 'Colour Data (Aperture)'!L77-'Colour Data (Aperture)'!N77, "")</f>
        <v>-0.17895663103618453</v>
      </c>
      <c r="E77" s="12">
        <f>IF('Colour Data (Aperture)'!M77 &lt;&gt; "", 'Colour Data (Aperture)'!L77-'Colour Data (Aperture)'!M77, "")</f>
        <v>-0.15273745561408436</v>
      </c>
    </row>
    <row r="78" spans="1:5">
      <c r="A78" s="12">
        <f>'Colour Data (Aperture)'!K78</f>
        <v>2.1920000000000002</v>
      </c>
      <c r="B78" s="12" t="str">
        <f>IF('Colour Data (Aperture)'!O78 &lt;&gt; "", 'Colour Data (Aperture)'!L78-'Colour Data (Aperture)'!O78, "")</f>
        <v/>
      </c>
      <c r="C78" s="12">
        <f>IF('Colour Data (Aperture)'!P78 &lt;&gt; "", 'Colour Data (Aperture)'!L78-'Colour Data (Aperture)'!P78, "")</f>
        <v>0.29384619635734355</v>
      </c>
      <c r="D78" s="12" t="str">
        <f>IF('Colour Data (Aperture)'!N78 &lt;&gt; "", 'Colour Data (Aperture)'!L78-'Colour Data (Aperture)'!N78, "")</f>
        <v/>
      </c>
      <c r="E78" s="12">
        <f>IF('Colour Data (Aperture)'!M78 &lt;&gt; "", 'Colour Data (Aperture)'!L78-'Colour Data (Aperture)'!M78, "")</f>
        <v>0.65497271064054585</v>
      </c>
    </row>
    <row r="79" spans="1:5">
      <c r="B79" s="12"/>
    </row>
    <row r="80" spans="1:5">
      <c r="B80" s="12"/>
    </row>
    <row r="81" spans="2:2">
      <c r="B81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IRB Filter</vt:lpstr>
      <vt:lpstr>R Filter</vt:lpstr>
      <vt:lpstr>No Filter</vt:lpstr>
      <vt:lpstr>R+IRB Filter</vt:lpstr>
      <vt:lpstr>EX2-No Filter</vt:lpstr>
      <vt:lpstr>Colour Data (Aperture)</vt:lpstr>
      <vt:lpstr>Plots (Aperture)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Hristo Pavlov</dc:creator>
  <cp:lastModifiedBy>Hristo Pavlov</cp:lastModifiedBy>
  <dcterms:created xsi:type="dcterms:W3CDTF">2009-10-23T10:29:36Z</dcterms:created>
  <dcterms:modified xsi:type="dcterms:W3CDTF">2009-10-23T14:48:19Z</dcterms:modified>
</cp:coreProperties>
</file>